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N:\Investor_Relations\00_Administration\10_Beteiligungen\"/>
    </mc:Choice>
  </mc:AlternateContent>
  <xr:revisionPtr revIDLastSave="0" documentId="13_ncr:1_{54FE8856-D7D2-4309-B0D3-50ACBBDD1DE3}" xr6:coauthVersionLast="47" xr6:coauthVersionMax="47" xr10:uidLastSave="{00000000-0000-0000-0000-000000000000}"/>
  <bookViews>
    <workbookView xWindow="-120" yWindow="-120" windowWidth="29040" windowHeight="15840" xr2:uid="{00000000-000D-0000-FFFF-FFFF00000000}"/>
  </bookViews>
  <sheets>
    <sheet name="Heimo Scheuch" sheetId="1" r:id="rId1"/>
    <sheet name="Gerhard Hanke" sheetId="5" r:id="rId2"/>
    <sheet name="Solveig Menard-Galli" sheetId="3" r:id="rId3"/>
    <sheet name="Harald Schwarzmayr"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5" l="1"/>
  <c r="E3" i="1"/>
  <c r="E3" i="4" l="1"/>
  <c r="E12" i="5" l="1"/>
  <c r="E11" i="5" s="1"/>
  <c r="E10" i="5" s="1"/>
  <c r="E9" i="5" s="1"/>
  <c r="E8" i="5" s="1"/>
  <c r="E7" i="5" s="1"/>
  <c r="E6" i="5" s="1"/>
  <c r="E5" i="5" s="1"/>
  <c r="E4" i="5" s="1"/>
  <c r="E9" i="4" l="1"/>
  <c r="E8" i="4" s="1"/>
  <c r="E7" i="4" s="1"/>
  <c r="E6" i="4" s="1"/>
  <c r="E5" i="4" s="1"/>
  <c r="E4" i="4" s="1"/>
  <c r="E12" i="3" l="1"/>
  <c r="E11" i="3" s="1"/>
  <c r="E10" i="3" s="1"/>
  <c r="E9" i="3" s="1"/>
  <c r="E8" i="3" s="1"/>
  <c r="E7" i="3" s="1"/>
  <c r="E6" i="3" s="1"/>
  <c r="E5" i="3" s="1"/>
  <c r="E4" i="3" s="1"/>
  <c r="E3" i="3" s="1"/>
  <c r="E14" i="1" l="1"/>
  <c r="E13" i="1" s="1"/>
  <c r="E12" i="1" s="1"/>
  <c r="E11" i="1" l="1"/>
  <c r="E10" i="1" s="1"/>
  <c r="E9" i="1" s="1"/>
  <c r="E8" i="1" s="1"/>
  <c r="E7" i="1" s="1"/>
  <c r="E6" i="1" s="1"/>
  <c r="E5" i="1" s="1"/>
  <c r="E4" i="1" s="1"/>
</calcChain>
</file>

<file path=xl/sharedStrings.xml><?xml version="1.0" encoding="utf-8"?>
<sst xmlns="http://schemas.openxmlformats.org/spreadsheetml/2006/main" count="67" uniqueCount="42">
  <si>
    <t>1) Kapitalerhöhung</t>
  </si>
  <si>
    <t>2) Stock Option Programm</t>
  </si>
  <si>
    <t>3) Durchschnittskurs</t>
  </si>
  <si>
    <t>Datum</t>
  </si>
  <si>
    <t xml:space="preserve">Kauf </t>
  </si>
  <si>
    <t>Verkauf</t>
  </si>
  <si>
    <t>n/a</t>
  </si>
  <si>
    <t>1) Anzahl der zu einem früheren Zeitpunkt bezogenen Aktien zum Stichtag 20.08.2020</t>
  </si>
  <si>
    <t>Kurs 
je Aktie</t>
  </si>
  <si>
    <t>1) Anzahl der zu einem früheren Zeitpunkt bezogenen Aktien zum Stichtag 01.03.2021</t>
  </si>
  <si>
    <t>aktueller 
Bestand</t>
  </si>
  <si>
    <t>Heimo Scheuch, CEO</t>
  </si>
  <si>
    <t>Gerhard Hanke, CFO</t>
  </si>
  <si>
    <t>Solveig Menard-Galli, COO WBS</t>
  </si>
  <si>
    <t>Harald Schwarzmayr, COO WPS</t>
  </si>
  <si>
    <t>4) Erwerb im Rahmen eines Belegschaftsaktienprogramms iSd Art. 19 Abs. 6 lit e 
der Verordnung (EU) Nr. 596/2014</t>
  </si>
  <si>
    <t>5) Der Aufsichtsrat der Gesellschaft beschloss am 20. Mai 2021, Dr. Heimo Scheuch im Rahmen des anwendbaren Aktienvergütungssystems insgesamt 40.258 Aktien der Gesellschaft ohne Zahlung einer Gegenleistung durch Dr. Heimo Scheuch zuzuteilen. Die Gesellschaft wird die Lieferungsverpflichtung aus dem Bestand eigener Aktien bedienen. Die Details zur Verwendung eigener Aktien werden auf der Internetseite des Unternehmens unter www.wienerberger.com/de/investoren/corporate-governance.html veröffentlicht. Der Gesamtwert je verwendeter Aktie in EUR (basierend auf dem Schlusskurs der Aktie der Wienerberger AG an der Wiener Börse am 27. Mai 2021 von EUR 31,98) beläuft sich auf EUR 1.287.450,84</t>
  </si>
  <si>
    <t>2) Erwerb im Rahmen eines Belegschaftsaktienprogramms iSd Art. 19 Abs. 6 lit e der Verordnung (EU) Nr. 596/2014</t>
  </si>
  <si>
    <t>29,50</t>
  </si>
  <si>
    <t>29,16</t>
  </si>
  <si>
    <t>24,69</t>
  </si>
  <si>
    <t>1) Erwerb im Rahmen eines Belegschaftsaktienprogramms iSd Art. 19 Abs. 6 lit e 
der Verordnung (EU) Nr. 596/2014</t>
  </si>
  <si>
    <t>32,08</t>
  </si>
  <si>
    <r>
      <t>9.32</t>
    </r>
    <r>
      <rPr>
        <vertAlign val="superscript"/>
        <sz val="10"/>
        <color rgb="FF000000"/>
        <rFont val="Open Sans"/>
        <family val="2"/>
      </rPr>
      <t xml:space="preserve"> 3)</t>
    </r>
  </si>
  <si>
    <r>
      <t xml:space="preserve">01.04.2022 </t>
    </r>
    <r>
      <rPr>
        <vertAlign val="superscript"/>
        <sz val="10"/>
        <color rgb="FF000000"/>
        <rFont val="Open Sans"/>
        <family val="2"/>
      </rPr>
      <t>4)</t>
    </r>
  </si>
  <si>
    <r>
      <t xml:space="preserve">20.05.2021 </t>
    </r>
    <r>
      <rPr>
        <vertAlign val="superscript"/>
        <sz val="10"/>
        <color rgb="FF000000"/>
        <rFont val="Open Sans"/>
        <family val="2"/>
      </rPr>
      <t>5)</t>
    </r>
  </si>
  <si>
    <r>
      <t xml:space="preserve">0 </t>
    </r>
    <r>
      <rPr>
        <vertAlign val="superscript"/>
        <sz val="10"/>
        <color rgb="FF000000"/>
        <rFont val="Open Sans"/>
        <family val="2"/>
      </rPr>
      <t>5)</t>
    </r>
  </si>
  <si>
    <r>
      <t xml:space="preserve">02.04.2021 </t>
    </r>
    <r>
      <rPr>
        <vertAlign val="superscript"/>
        <sz val="10"/>
        <color rgb="FF000000"/>
        <rFont val="Open Sans"/>
        <family val="2"/>
      </rPr>
      <t>4)</t>
    </r>
  </si>
  <si>
    <r>
      <rPr>
        <sz val="10"/>
        <color rgb="FF000000"/>
        <rFont val="Open Sans"/>
        <family val="2"/>
      </rPr>
      <t>16.31</t>
    </r>
    <r>
      <rPr>
        <vertAlign val="superscript"/>
        <sz val="10"/>
        <color rgb="FF000000"/>
        <rFont val="Open Sans"/>
        <family val="2"/>
      </rPr>
      <t xml:space="preserve"> 4)</t>
    </r>
  </si>
  <si>
    <r>
      <t xml:space="preserve">20.34 </t>
    </r>
    <r>
      <rPr>
        <vertAlign val="superscript"/>
        <sz val="10"/>
        <color rgb="FF000000"/>
        <rFont val="Open Sans"/>
        <family val="2"/>
      </rPr>
      <t>4)</t>
    </r>
  </si>
  <si>
    <r>
      <t xml:space="preserve">5.91 </t>
    </r>
    <r>
      <rPr>
        <vertAlign val="superscript"/>
        <sz val="10"/>
        <color rgb="FF000000"/>
        <rFont val="Open Sans"/>
        <family val="2"/>
      </rPr>
      <t>3)</t>
    </r>
  </si>
  <si>
    <r>
      <t>08.10.2007</t>
    </r>
    <r>
      <rPr>
        <vertAlign val="superscript"/>
        <sz val="10"/>
        <color rgb="FF000000"/>
        <rFont val="Open Sans"/>
        <family val="2"/>
      </rPr>
      <t xml:space="preserve"> 1)</t>
    </r>
  </si>
  <si>
    <r>
      <t>23.05.2007</t>
    </r>
    <r>
      <rPr>
        <vertAlign val="superscript"/>
        <sz val="10"/>
        <color rgb="FF000000"/>
        <rFont val="Open Sans"/>
        <family val="2"/>
      </rPr>
      <t xml:space="preserve"> 2)</t>
    </r>
  </si>
  <si>
    <r>
      <t>09.05.2006</t>
    </r>
    <r>
      <rPr>
        <vertAlign val="superscript"/>
        <sz val="10"/>
        <color rgb="FF000000"/>
        <rFont val="Open Sans"/>
        <family val="2"/>
      </rPr>
      <t xml:space="preserve"> 2)</t>
    </r>
  </si>
  <si>
    <r>
      <t xml:space="preserve">01.04.2022 </t>
    </r>
    <r>
      <rPr>
        <vertAlign val="superscript"/>
        <sz val="10"/>
        <color rgb="FF000000"/>
        <rFont val="Open Sans"/>
        <family val="2"/>
      </rPr>
      <t>2)</t>
    </r>
  </si>
  <si>
    <r>
      <t xml:space="preserve">02.04.2021 </t>
    </r>
    <r>
      <rPr>
        <vertAlign val="superscript"/>
        <sz val="10"/>
        <color rgb="FF000000"/>
        <rFont val="Open Sans"/>
        <family val="2"/>
      </rPr>
      <t>2)</t>
    </r>
  </si>
  <si>
    <r>
      <t>20.08.2020</t>
    </r>
    <r>
      <rPr>
        <vertAlign val="superscript"/>
        <sz val="10"/>
        <color rgb="FF000000"/>
        <rFont val="Open Sans"/>
        <family val="2"/>
      </rPr>
      <t xml:space="preserve"> 1)</t>
    </r>
  </si>
  <si>
    <r>
      <t xml:space="preserve">01.04.2022 </t>
    </r>
    <r>
      <rPr>
        <vertAlign val="superscript"/>
        <sz val="10"/>
        <color rgb="FF000000"/>
        <rFont val="Open Sans"/>
        <family val="2"/>
      </rPr>
      <t>1)</t>
    </r>
  </si>
  <si>
    <r>
      <t xml:space="preserve">02.04.2021 </t>
    </r>
    <r>
      <rPr>
        <vertAlign val="superscript"/>
        <sz val="10"/>
        <color rgb="FF000000"/>
        <rFont val="Open Sans"/>
        <family val="2"/>
      </rPr>
      <t>1)</t>
    </r>
  </si>
  <si>
    <r>
      <t xml:space="preserve">17.04.2020 </t>
    </r>
    <r>
      <rPr>
        <vertAlign val="superscript"/>
        <sz val="10"/>
        <color rgb="FF000000"/>
        <rFont val="Open Sans"/>
        <family val="2"/>
      </rPr>
      <t>1)</t>
    </r>
  </si>
  <si>
    <r>
      <t xml:space="preserve">18.04.2019 </t>
    </r>
    <r>
      <rPr>
        <vertAlign val="superscript"/>
        <sz val="10"/>
        <color rgb="FF000000"/>
        <rFont val="Open Sans"/>
        <family val="2"/>
      </rPr>
      <t>1)</t>
    </r>
  </si>
  <si>
    <r>
      <t>01.03.2021</t>
    </r>
    <r>
      <rPr>
        <vertAlign val="superscript"/>
        <sz val="10"/>
        <color rgb="FF000000"/>
        <rFont val="Open Sans"/>
        <family val="2"/>
      </rPr>
      <t xml:space="preserve"> 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</si>
</sst>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6" x14ac:knownFonts="1">
    <font>
      <sz val="11"/>
      <color theme="1"/>
      <name val="Calibri"/>
      <family val="2"/>
      <scheme val="minor"/>
    </font>
    <font>
      <vertAlign val="superscript"/>
      <sz val="10"/>
      <color rgb="FF000000"/>
      <name val="Open Sans"/>
      <family val="2"/>
    </font>
    <font>
      <b/>
      <sz val="10"/>
      <color rgb="FF46693C"/>
      <name val="Open Sans"/>
      <family val="2"/>
    </font>
    <font>
      <sz val="10"/>
      <color theme="1"/>
      <name val="Open Sans"/>
      <family val="2"/>
    </font>
    <font>
      <sz val="10"/>
      <color rgb="FF000000"/>
      <name val="Open Sans"/>
      <family val="2"/>
    </font>
    <font>
      <sz val="10"/>
      <color rgb="FFAF0917"/>
      <name val="Open Sans"/>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bottom style="medium">
        <color rgb="FF46693C"/>
      </bottom>
      <diagonal/>
    </border>
    <border>
      <left/>
      <right/>
      <top style="medium">
        <color rgb="FF46693C"/>
      </top>
      <bottom style="medium">
        <color rgb="FF46693C"/>
      </bottom>
      <diagonal/>
    </border>
  </borders>
  <cellStyleXfs count="1">
    <xf numFmtId="0" fontId="0" fillId="0" borderId="0"/>
  </cellStyleXfs>
  <cellXfs count="28">
    <xf numFmtId="0" fontId="0" fillId="0" borderId="0" xfId="0"/>
    <xf numFmtId="0" fontId="3" fillId="2" borderId="0" xfId="0" applyFont="1" applyFill="1"/>
    <xf numFmtId="0" fontId="2" fillId="2" borderId="3" xfId="0" applyFont="1" applyFill="1" applyBorder="1" applyAlignment="1">
      <alignment horizontal="left" wrapText="1"/>
    </xf>
    <xf numFmtId="0" fontId="2" fillId="2" borderId="3" xfId="0" applyFont="1" applyFill="1" applyBorder="1" applyAlignment="1">
      <alignment horizontal="right" wrapText="1"/>
    </xf>
    <xf numFmtId="14" fontId="4" fillId="2" borderId="1" xfId="0" applyNumberFormat="1" applyFont="1" applyFill="1" applyBorder="1" applyAlignment="1">
      <alignment horizontal="left" wrapText="1"/>
    </xf>
    <xf numFmtId="3" fontId="4" fillId="2" borderId="1" xfId="0" applyNumberFormat="1" applyFont="1" applyFill="1" applyBorder="1" applyAlignment="1">
      <alignment horizontal="right" wrapText="1"/>
    </xf>
    <xf numFmtId="4" fontId="4" fillId="2" borderId="1" xfId="0" applyNumberFormat="1" applyFont="1" applyFill="1" applyBorder="1" applyAlignment="1">
      <alignment horizontal="right" wrapText="1"/>
    </xf>
    <xf numFmtId="0" fontId="4" fillId="2" borderId="1" xfId="0" applyFont="1" applyFill="1" applyBorder="1" applyAlignment="1">
      <alignment horizontal="left" wrapText="1"/>
    </xf>
    <xf numFmtId="2" fontId="1" fillId="0" borderId="1" xfId="0" applyNumberFormat="1" applyFont="1" applyFill="1" applyBorder="1" applyAlignment="1">
      <alignment horizontal="right" wrapText="1"/>
    </xf>
    <xf numFmtId="14" fontId="4" fillId="2" borderId="2" xfId="0" applyNumberFormat="1" applyFont="1" applyFill="1" applyBorder="1" applyAlignment="1">
      <alignment horizontal="left" wrapText="1"/>
    </xf>
    <xf numFmtId="3" fontId="4" fillId="2" borderId="2" xfId="0" applyNumberFormat="1" applyFont="1" applyFill="1" applyBorder="1" applyAlignment="1">
      <alignment horizontal="right" wrapText="1"/>
    </xf>
    <xf numFmtId="0" fontId="4" fillId="2" borderId="2" xfId="0" applyFont="1" applyFill="1" applyBorder="1" applyAlignment="1">
      <alignment horizontal="left" wrapText="1"/>
    </xf>
    <xf numFmtId="2" fontId="4" fillId="2" borderId="2" xfId="0" applyNumberFormat="1" applyFont="1" applyFill="1" applyBorder="1" applyAlignment="1">
      <alignment horizontal="right" wrapText="1"/>
    </xf>
    <xf numFmtId="0" fontId="4" fillId="2" borderId="2" xfId="0" applyFont="1" applyFill="1" applyBorder="1" applyAlignment="1">
      <alignment horizontal="right" wrapText="1"/>
    </xf>
    <xf numFmtId="0" fontId="5" fillId="2" borderId="2" xfId="0" applyFont="1" applyFill="1" applyBorder="1" applyAlignment="1">
      <alignment horizontal="right" wrapText="1"/>
    </xf>
    <xf numFmtId="0" fontId="3" fillId="2" borderId="0" xfId="0" applyFont="1" applyFill="1" applyAlignment="1">
      <alignment horizontal="left"/>
    </xf>
    <xf numFmtId="0" fontId="3" fillId="0" borderId="0" xfId="0" applyFont="1"/>
    <xf numFmtId="2" fontId="4" fillId="2" borderId="1" xfId="0" applyNumberFormat="1" applyFont="1" applyFill="1" applyBorder="1" applyAlignment="1">
      <alignment horizontal="right" wrapText="1"/>
    </xf>
    <xf numFmtId="2" fontId="4" fillId="0" borderId="2" xfId="0" applyNumberFormat="1" applyFont="1" applyFill="1" applyBorder="1" applyAlignment="1">
      <alignment horizontal="right" wrapText="1"/>
    </xf>
    <xf numFmtId="2" fontId="4" fillId="0" borderId="1" xfId="0" applyNumberFormat="1" applyFont="1" applyFill="1" applyBorder="1" applyAlignment="1">
      <alignment horizontal="right" wrapText="1"/>
    </xf>
    <xf numFmtId="0" fontId="4" fillId="2" borderId="1" xfId="0" applyFont="1" applyFill="1" applyBorder="1" applyAlignment="1">
      <alignment horizontal="right" wrapText="1"/>
    </xf>
    <xf numFmtId="0" fontId="2" fillId="2" borderId="4" xfId="0" applyFont="1" applyFill="1" applyBorder="1" applyAlignment="1">
      <alignment horizontal="left" wrapText="1"/>
    </xf>
    <xf numFmtId="0" fontId="2" fillId="2" borderId="4" xfId="0" applyFont="1" applyFill="1" applyBorder="1" applyAlignment="1">
      <alignment horizontal="right" wrapText="1"/>
    </xf>
    <xf numFmtId="164" fontId="3" fillId="2" borderId="0" xfId="0" applyNumberFormat="1" applyFont="1" applyFill="1"/>
    <xf numFmtId="0" fontId="3" fillId="2" borderId="0" xfId="0" applyFont="1" applyFill="1" applyAlignment="1">
      <alignment horizontal="left" wrapText="1"/>
    </xf>
    <xf numFmtId="0" fontId="3" fillId="2" borderId="0" xfId="0" applyFont="1" applyFill="1" applyAlignment="1">
      <alignment horizontal="left"/>
    </xf>
    <xf numFmtId="0" fontId="3" fillId="2" borderId="0" xfId="0" applyFont="1" applyFill="1" applyAlignment="1">
      <alignment wrapText="1"/>
    </xf>
    <xf numFmtId="0" fontId="2" fillId="2" borderId="3" xfId="0" applyFont="1" applyFill="1" applyBorder="1" applyAlignment="1">
      <alignment horizontal="left"/>
    </xf>
  </cellXfs>
  <cellStyles count="1">
    <cellStyle name="Standard" xfId="0" builtinId="0"/>
  </cellStyles>
  <dxfs count="0"/>
  <tableStyles count="0" defaultTableStyle="TableStyleMedium2" defaultPivotStyle="PivotStyleLight16"/>
  <colors>
    <mruColors>
      <color rgb="FF46693C"/>
      <color rgb="FFDB1D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0"/>
  <sheetViews>
    <sheetView tabSelected="1" zoomScale="130" zoomScaleNormal="130" workbookViewId="0">
      <selection activeCell="A3" sqref="A3"/>
    </sheetView>
  </sheetViews>
  <sheetFormatPr baseColWidth="10" defaultColWidth="11.42578125" defaultRowHeight="15" x14ac:dyDescent="0.3"/>
  <cols>
    <col min="1" max="1" width="16.140625" style="15" customWidth="1"/>
    <col min="2" max="2" width="12.5703125" style="1" customWidth="1"/>
    <col min="3" max="3" width="11.42578125" style="1" customWidth="1"/>
    <col min="4" max="4" width="12.140625" style="1" customWidth="1"/>
    <col min="5" max="5" width="25.140625" style="1" customWidth="1"/>
    <col min="6" max="16384" width="11.42578125" style="1"/>
  </cols>
  <sheetData>
    <row r="1" spans="1:12" ht="15.75" thickBot="1" x14ac:dyDescent="0.35">
      <c r="A1" s="27" t="s">
        <v>11</v>
      </c>
      <c r="B1" s="27"/>
      <c r="C1" s="27"/>
      <c r="D1" s="27"/>
      <c r="E1" s="27"/>
    </row>
    <row r="2" spans="1:12" ht="30.75" thickBot="1" x14ac:dyDescent="0.35">
      <c r="A2" s="2" t="s">
        <v>3</v>
      </c>
      <c r="B2" s="3" t="s">
        <v>4</v>
      </c>
      <c r="C2" s="3" t="s">
        <v>5</v>
      </c>
      <c r="D2" s="3" t="s">
        <v>8</v>
      </c>
      <c r="E2" s="3" t="s">
        <v>10</v>
      </c>
    </row>
    <row r="3" spans="1:12" x14ac:dyDescent="0.3">
      <c r="A3" s="4">
        <v>45343</v>
      </c>
      <c r="B3" s="5">
        <v>2500</v>
      </c>
      <c r="C3" s="7"/>
      <c r="D3" s="6">
        <v>31.999216000000001</v>
      </c>
      <c r="E3" s="5">
        <f>E4+B3</f>
        <v>226880</v>
      </c>
    </row>
    <row r="4" spans="1:12" ht="15" customHeight="1" x14ac:dyDescent="0.3">
      <c r="A4" s="4">
        <v>45224</v>
      </c>
      <c r="B4" s="5">
        <v>5000</v>
      </c>
      <c r="C4" s="7"/>
      <c r="D4" s="6">
        <v>22.3</v>
      </c>
      <c r="E4" s="5">
        <f>E5+B4</f>
        <v>224380</v>
      </c>
    </row>
    <row r="5" spans="1:12" ht="15" customHeight="1" x14ac:dyDescent="0.3">
      <c r="A5" s="4">
        <v>45016</v>
      </c>
      <c r="B5" s="5">
        <v>519</v>
      </c>
      <c r="C5" s="7"/>
      <c r="D5" s="6">
        <v>26</v>
      </c>
      <c r="E5" s="5">
        <f>E6+B5</f>
        <v>219380</v>
      </c>
    </row>
    <row r="6" spans="1:12" ht="15" customHeight="1" x14ac:dyDescent="0.3">
      <c r="A6" s="4">
        <v>44725</v>
      </c>
      <c r="B6" s="5">
        <v>2500</v>
      </c>
      <c r="C6" s="4"/>
      <c r="D6" s="6">
        <v>23.498699999999999</v>
      </c>
      <c r="E6" s="5">
        <f>E7+B6</f>
        <v>218861</v>
      </c>
      <c r="G6" s="23"/>
    </row>
    <row r="7" spans="1:12" ht="15" customHeight="1" x14ac:dyDescent="0.3">
      <c r="A7" s="4" t="s">
        <v>24</v>
      </c>
      <c r="B7" s="5">
        <v>512</v>
      </c>
      <c r="C7" s="7"/>
      <c r="D7" s="6">
        <v>26.33</v>
      </c>
      <c r="E7" s="5">
        <f>E8+B7</f>
        <v>216361</v>
      </c>
    </row>
    <row r="8" spans="1:12" ht="15" customHeight="1" x14ac:dyDescent="0.3">
      <c r="A8" s="4">
        <v>44467</v>
      </c>
      <c r="B8" s="5">
        <v>5000</v>
      </c>
      <c r="C8" s="7"/>
      <c r="D8" s="6">
        <v>29.839618000000002</v>
      </c>
      <c r="E8" s="5">
        <f t="shared" ref="E8:E12" si="0">E9+B8</f>
        <v>215849</v>
      </c>
    </row>
    <row r="9" spans="1:12" ht="15" customHeight="1" x14ac:dyDescent="0.3">
      <c r="A9" s="4">
        <v>44466</v>
      </c>
      <c r="B9" s="5">
        <v>5000</v>
      </c>
      <c r="C9" s="7"/>
      <c r="D9" s="6">
        <v>30.266172000000001</v>
      </c>
      <c r="E9" s="5">
        <f t="shared" si="0"/>
        <v>210849</v>
      </c>
    </row>
    <row r="10" spans="1:12" ht="15" customHeight="1" x14ac:dyDescent="0.3">
      <c r="A10" s="4" t="s">
        <v>25</v>
      </c>
      <c r="B10" s="5">
        <v>40258</v>
      </c>
      <c r="C10" s="7"/>
      <c r="D10" s="6" t="s">
        <v>26</v>
      </c>
      <c r="E10" s="5">
        <f t="shared" si="0"/>
        <v>205849</v>
      </c>
    </row>
    <row r="11" spans="1:12" ht="15" customHeight="1" x14ac:dyDescent="0.3">
      <c r="A11" s="4" t="s">
        <v>27</v>
      </c>
      <c r="B11" s="5">
        <v>420</v>
      </c>
      <c r="C11" s="7"/>
      <c r="D11" s="6" t="s">
        <v>22</v>
      </c>
      <c r="E11" s="5">
        <f t="shared" si="0"/>
        <v>165591</v>
      </c>
    </row>
    <row r="12" spans="1:12" ht="15" customHeight="1" x14ac:dyDescent="0.3">
      <c r="A12" s="4">
        <v>43938</v>
      </c>
      <c r="B12" s="5">
        <v>828</v>
      </c>
      <c r="C12" s="7"/>
      <c r="D12" s="8" t="s">
        <v>28</v>
      </c>
      <c r="E12" s="5">
        <f t="shared" si="0"/>
        <v>165171</v>
      </c>
    </row>
    <row r="13" spans="1:12" ht="15" customHeight="1" x14ac:dyDescent="0.3">
      <c r="A13" s="9">
        <v>43888</v>
      </c>
      <c r="B13" s="10">
        <v>10000</v>
      </c>
      <c r="C13" s="11"/>
      <c r="D13" s="12">
        <v>23.877998000000002</v>
      </c>
      <c r="E13" s="10">
        <f>+E14+B13</f>
        <v>164343</v>
      </c>
    </row>
    <row r="14" spans="1:12" ht="15" customHeight="1" x14ac:dyDescent="0.3">
      <c r="A14" s="9">
        <v>43619</v>
      </c>
      <c r="B14" s="10">
        <v>10000</v>
      </c>
      <c r="C14" s="11"/>
      <c r="D14" s="12">
        <v>19.143999999999998</v>
      </c>
      <c r="E14" s="10">
        <f>+E15+B14</f>
        <v>154343</v>
      </c>
    </row>
    <row r="15" spans="1:12" ht="15" customHeight="1" x14ac:dyDescent="0.3">
      <c r="A15" s="9">
        <v>43572</v>
      </c>
      <c r="B15" s="10">
        <v>663</v>
      </c>
      <c r="C15" s="11"/>
      <c r="D15" s="13" t="s">
        <v>29</v>
      </c>
      <c r="E15" s="10">
        <v>144343</v>
      </c>
      <c r="G15" s="26"/>
      <c r="H15" s="26"/>
      <c r="I15" s="26"/>
      <c r="J15" s="26"/>
      <c r="K15" s="26"/>
      <c r="L15" s="26"/>
    </row>
    <row r="16" spans="1:12" ht="15" customHeight="1" x14ac:dyDescent="0.3">
      <c r="A16" s="9">
        <v>43364</v>
      </c>
      <c r="B16" s="10">
        <v>2000</v>
      </c>
      <c r="C16" s="11"/>
      <c r="D16" s="12">
        <v>21</v>
      </c>
      <c r="E16" s="10">
        <v>143680</v>
      </c>
      <c r="G16" s="26"/>
      <c r="H16" s="26"/>
      <c r="I16" s="26"/>
      <c r="J16" s="26"/>
      <c r="K16" s="26"/>
      <c r="L16" s="26"/>
    </row>
    <row r="17" spans="1:12" ht="15" customHeight="1" x14ac:dyDescent="0.3">
      <c r="A17" s="9">
        <v>43356</v>
      </c>
      <c r="B17" s="10">
        <v>2000</v>
      </c>
      <c r="C17" s="11"/>
      <c r="D17" s="12">
        <v>21.7</v>
      </c>
      <c r="E17" s="10">
        <v>141680</v>
      </c>
      <c r="G17" s="26"/>
      <c r="H17" s="26"/>
      <c r="I17" s="26"/>
      <c r="J17" s="26"/>
      <c r="K17" s="26"/>
      <c r="L17" s="26"/>
    </row>
    <row r="18" spans="1:12" ht="15" customHeight="1" x14ac:dyDescent="0.3">
      <c r="A18" s="9">
        <v>43328</v>
      </c>
      <c r="B18" s="10">
        <v>8428</v>
      </c>
      <c r="C18" s="11"/>
      <c r="D18" s="12">
        <v>20.756</v>
      </c>
      <c r="E18" s="10">
        <v>139680</v>
      </c>
      <c r="G18" s="26"/>
      <c r="H18" s="26"/>
      <c r="I18" s="26"/>
      <c r="J18" s="26"/>
      <c r="K18" s="26"/>
      <c r="L18" s="26"/>
    </row>
    <row r="19" spans="1:12" ht="15" customHeight="1" x14ac:dyDescent="0.3">
      <c r="A19" s="9">
        <v>42499</v>
      </c>
      <c r="B19" s="10">
        <v>10000</v>
      </c>
      <c r="C19" s="11"/>
      <c r="D19" s="12">
        <v>15.46</v>
      </c>
      <c r="E19" s="10">
        <v>131252</v>
      </c>
      <c r="G19" s="26"/>
      <c r="H19" s="26"/>
      <c r="I19" s="26"/>
      <c r="J19" s="26"/>
      <c r="K19" s="26"/>
      <c r="L19" s="26"/>
    </row>
    <row r="20" spans="1:12" ht="15" customHeight="1" x14ac:dyDescent="0.3">
      <c r="A20" s="9">
        <v>41926</v>
      </c>
      <c r="B20" s="10">
        <v>20000</v>
      </c>
      <c r="C20" s="11"/>
      <c r="D20" s="12" t="s">
        <v>23</v>
      </c>
      <c r="E20" s="10">
        <v>121252</v>
      </c>
      <c r="G20" s="26"/>
      <c r="H20" s="26"/>
      <c r="I20" s="26"/>
      <c r="J20" s="26"/>
      <c r="K20" s="26"/>
      <c r="L20" s="26"/>
    </row>
    <row r="21" spans="1:12" ht="15" customHeight="1" x14ac:dyDescent="0.3">
      <c r="A21" s="9">
        <v>41194</v>
      </c>
      <c r="B21" s="10">
        <v>10000</v>
      </c>
      <c r="C21" s="11"/>
      <c r="D21" s="12" t="s">
        <v>30</v>
      </c>
      <c r="E21" s="10">
        <v>101252</v>
      </c>
    </row>
    <row r="22" spans="1:12" ht="15" customHeight="1" x14ac:dyDescent="0.3">
      <c r="A22" s="9">
        <v>40896</v>
      </c>
      <c r="B22" s="10">
        <v>30000</v>
      </c>
      <c r="C22" s="11"/>
      <c r="D22" s="12">
        <v>6.7</v>
      </c>
      <c r="E22" s="10">
        <v>91252</v>
      </c>
    </row>
    <row r="23" spans="1:12" ht="15" customHeight="1" x14ac:dyDescent="0.3">
      <c r="A23" s="9">
        <v>40700</v>
      </c>
      <c r="B23" s="10">
        <v>10000</v>
      </c>
      <c r="C23" s="11"/>
      <c r="D23" s="12">
        <v>13.05</v>
      </c>
      <c r="E23" s="10">
        <v>61252</v>
      </c>
    </row>
    <row r="24" spans="1:12" ht="15" customHeight="1" x14ac:dyDescent="0.3">
      <c r="A24" s="9">
        <v>40303</v>
      </c>
      <c r="B24" s="10">
        <v>10000</v>
      </c>
      <c r="C24" s="14"/>
      <c r="D24" s="12">
        <v>13</v>
      </c>
      <c r="E24" s="10">
        <v>51252</v>
      </c>
    </row>
    <row r="25" spans="1:12" ht="15" customHeight="1" x14ac:dyDescent="0.3">
      <c r="A25" s="9">
        <v>40085</v>
      </c>
      <c r="B25" s="10">
        <v>11786</v>
      </c>
      <c r="C25" s="14"/>
      <c r="D25" s="12">
        <v>10</v>
      </c>
      <c r="E25" s="10">
        <v>41252</v>
      </c>
    </row>
    <row r="26" spans="1:12" ht="15" customHeight="1" x14ac:dyDescent="0.3">
      <c r="A26" s="11" t="s">
        <v>31</v>
      </c>
      <c r="B26" s="10">
        <v>1345</v>
      </c>
      <c r="C26" s="11"/>
      <c r="D26" s="12">
        <v>45</v>
      </c>
      <c r="E26" s="10">
        <v>29466</v>
      </c>
    </row>
    <row r="27" spans="1:12" ht="15" customHeight="1" x14ac:dyDescent="0.3">
      <c r="A27" s="11" t="s">
        <v>32</v>
      </c>
      <c r="B27" s="10">
        <v>15000</v>
      </c>
      <c r="C27" s="11"/>
      <c r="D27" s="12">
        <v>25</v>
      </c>
      <c r="E27" s="10">
        <v>28121</v>
      </c>
    </row>
    <row r="28" spans="1:12" ht="15" customHeight="1" x14ac:dyDescent="0.3">
      <c r="A28" s="9">
        <v>39084</v>
      </c>
      <c r="B28" s="11"/>
      <c r="C28" s="13">
        <v>677</v>
      </c>
      <c r="D28" s="12">
        <v>45</v>
      </c>
      <c r="E28" s="10">
        <v>13121</v>
      </c>
    </row>
    <row r="29" spans="1:12" ht="15" customHeight="1" x14ac:dyDescent="0.3">
      <c r="A29" s="9">
        <v>39079</v>
      </c>
      <c r="B29" s="11"/>
      <c r="C29" s="10">
        <v>7322</v>
      </c>
      <c r="D29" s="12">
        <v>45</v>
      </c>
      <c r="E29" s="10">
        <v>13798</v>
      </c>
    </row>
    <row r="30" spans="1:12" ht="15" customHeight="1" x14ac:dyDescent="0.3">
      <c r="A30" s="9">
        <v>38884</v>
      </c>
      <c r="B30" s="10">
        <v>3000</v>
      </c>
      <c r="C30" s="11"/>
      <c r="D30" s="12">
        <v>33.5</v>
      </c>
      <c r="E30" s="10">
        <v>21120</v>
      </c>
    </row>
    <row r="31" spans="1:12" ht="15" customHeight="1" x14ac:dyDescent="0.3">
      <c r="A31" s="11" t="s">
        <v>33</v>
      </c>
      <c r="B31" s="11"/>
      <c r="C31" s="10">
        <v>15000</v>
      </c>
      <c r="D31" s="12">
        <v>42.95</v>
      </c>
      <c r="E31" s="10">
        <v>18120</v>
      </c>
    </row>
    <row r="32" spans="1:12" ht="15" customHeight="1" x14ac:dyDescent="0.3">
      <c r="A32" s="11" t="s">
        <v>33</v>
      </c>
      <c r="B32" s="10">
        <v>15000</v>
      </c>
      <c r="C32" s="11"/>
      <c r="D32" s="12">
        <v>15.5</v>
      </c>
      <c r="E32" s="10">
        <v>33120</v>
      </c>
    </row>
    <row r="33" spans="1:5" ht="15" customHeight="1" x14ac:dyDescent="0.3">
      <c r="A33" s="9">
        <v>38677</v>
      </c>
      <c r="B33" s="10">
        <v>15000</v>
      </c>
      <c r="C33" s="11"/>
      <c r="D33" s="12">
        <v>18</v>
      </c>
      <c r="E33" s="10">
        <v>18120</v>
      </c>
    </row>
    <row r="34" spans="1:5" ht="15" customHeight="1" x14ac:dyDescent="0.3"/>
    <row r="35" spans="1:5" x14ac:dyDescent="0.3">
      <c r="A35" s="25" t="s">
        <v>0</v>
      </c>
      <c r="B35" s="25"/>
      <c r="C35" s="25"/>
      <c r="D35" s="25"/>
      <c r="E35" s="25"/>
    </row>
    <row r="36" spans="1:5" x14ac:dyDescent="0.3">
      <c r="A36" s="25" t="s">
        <v>1</v>
      </c>
      <c r="B36" s="25"/>
      <c r="C36" s="25"/>
      <c r="D36" s="25"/>
      <c r="E36" s="25"/>
    </row>
    <row r="37" spans="1:5" x14ac:dyDescent="0.3">
      <c r="A37" s="25" t="s">
        <v>2</v>
      </c>
      <c r="B37" s="25"/>
      <c r="C37" s="25"/>
      <c r="D37" s="25"/>
      <c r="E37" s="25"/>
    </row>
    <row r="38" spans="1:5" x14ac:dyDescent="0.3">
      <c r="A38" s="24" t="s">
        <v>15</v>
      </c>
      <c r="B38" s="25"/>
      <c r="C38" s="25"/>
      <c r="D38" s="25"/>
      <c r="E38" s="25"/>
    </row>
    <row r="39" spans="1:5" ht="135" customHeight="1" x14ac:dyDescent="0.3">
      <c r="A39" s="24" t="s">
        <v>16</v>
      </c>
      <c r="B39" s="24"/>
      <c r="C39" s="24"/>
      <c r="D39" s="24"/>
      <c r="E39" s="24"/>
    </row>
    <row r="40" spans="1:5" ht="89.45" customHeight="1" x14ac:dyDescent="0.3">
      <c r="A40" s="24"/>
      <c r="B40" s="25"/>
      <c r="C40" s="25"/>
      <c r="D40" s="25"/>
      <c r="E40" s="25"/>
    </row>
  </sheetData>
  <mergeCells count="8">
    <mergeCell ref="A40:E40"/>
    <mergeCell ref="A38:E38"/>
    <mergeCell ref="A39:E39"/>
    <mergeCell ref="G15:L20"/>
    <mergeCell ref="A1:E1"/>
    <mergeCell ref="A35:E35"/>
    <mergeCell ref="A36:E36"/>
    <mergeCell ref="A37:E37"/>
  </mergeCells>
  <pageMargins left="0.7" right="0.7" top="0.78740157499999996" bottom="0.78740157499999996"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BC482-A327-4D31-A6CA-EA4B42EAA178}">
  <dimension ref="A1:E17"/>
  <sheetViews>
    <sheetView showGridLines="0" zoomScale="130" zoomScaleNormal="130" workbookViewId="0">
      <selection activeCell="A3" sqref="A3"/>
    </sheetView>
  </sheetViews>
  <sheetFormatPr baseColWidth="10" defaultColWidth="10.85546875" defaultRowHeight="15" x14ac:dyDescent="0.3"/>
  <cols>
    <col min="1" max="1" width="12.5703125" style="16" customWidth="1"/>
    <col min="2" max="2" width="10.85546875" style="16"/>
    <col min="3" max="3" width="15.85546875" style="16" customWidth="1"/>
    <col min="4" max="4" width="12.5703125" style="16" customWidth="1"/>
    <col min="5" max="5" width="18.7109375" style="16" customWidth="1"/>
    <col min="6" max="16384" width="10.85546875" style="16"/>
  </cols>
  <sheetData>
    <row r="1" spans="1:5" ht="15.75" thickBot="1" x14ac:dyDescent="0.35">
      <c r="A1" s="27" t="s">
        <v>12</v>
      </c>
      <c r="B1" s="27"/>
      <c r="C1" s="27"/>
      <c r="D1" s="27"/>
      <c r="E1" s="27"/>
    </row>
    <row r="2" spans="1:5" ht="30.75" thickBot="1" x14ac:dyDescent="0.35">
      <c r="A2" s="2" t="s">
        <v>3</v>
      </c>
      <c r="B2" s="3" t="s">
        <v>4</v>
      </c>
      <c r="C2" s="3" t="s">
        <v>5</v>
      </c>
      <c r="D2" s="3" t="s">
        <v>8</v>
      </c>
      <c r="E2" s="3" t="s">
        <v>10</v>
      </c>
    </row>
    <row r="3" spans="1:5" x14ac:dyDescent="0.3">
      <c r="A3" s="4">
        <v>45343</v>
      </c>
      <c r="B3" s="5">
        <v>2500</v>
      </c>
      <c r="C3" s="7"/>
      <c r="D3" s="6">
        <v>31.996544</v>
      </c>
      <c r="E3" s="5">
        <f>E4+B3</f>
        <v>13142</v>
      </c>
    </row>
    <row r="4" spans="1:5" s="1" customFormat="1" x14ac:dyDescent="0.3">
      <c r="A4" s="4">
        <v>45016</v>
      </c>
      <c r="B4" s="5">
        <v>519</v>
      </c>
      <c r="C4" s="7"/>
      <c r="D4" s="6">
        <v>26</v>
      </c>
      <c r="E4" s="5">
        <f>E5+B4</f>
        <v>10642</v>
      </c>
    </row>
    <row r="5" spans="1:5" x14ac:dyDescent="0.3">
      <c r="A5" s="4">
        <v>44743</v>
      </c>
      <c r="B5" s="5">
        <v>123</v>
      </c>
      <c r="C5" s="7"/>
      <c r="D5" s="6">
        <v>21</v>
      </c>
      <c r="E5" s="5">
        <f t="shared" ref="E5:E7" si="0">E6+B5</f>
        <v>10123</v>
      </c>
    </row>
    <row r="6" spans="1:5" x14ac:dyDescent="0.3">
      <c r="A6" s="4">
        <v>44743</v>
      </c>
      <c r="B6" s="5">
        <v>1983</v>
      </c>
      <c r="C6" s="7"/>
      <c r="D6" s="6">
        <v>21.04</v>
      </c>
      <c r="E6" s="5">
        <f t="shared" si="0"/>
        <v>10000</v>
      </c>
    </row>
    <row r="7" spans="1:5" x14ac:dyDescent="0.3">
      <c r="A7" s="4">
        <v>44743</v>
      </c>
      <c r="B7" s="5">
        <v>1094</v>
      </c>
      <c r="C7" s="7"/>
      <c r="D7" s="6">
        <v>21.02</v>
      </c>
      <c r="E7" s="5">
        <f t="shared" si="0"/>
        <v>8017</v>
      </c>
    </row>
    <row r="8" spans="1:5" x14ac:dyDescent="0.3">
      <c r="A8" s="4">
        <v>44694</v>
      </c>
      <c r="B8" s="5">
        <v>692</v>
      </c>
      <c r="C8" s="7"/>
      <c r="D8" s="6">
        <v>23.68</v>
      </c>
      <c r="E8" s="5">
        <f>E9+B8</f>
        <v>6923</v>
      </c>
    </row>
    <row r="9" spans="1:5" x14ac:dyDescent="0.3">
      <c r="A9" s="4">
        <v>44694</v>
      </c>
      <c r="B9" s="5">
        <v>2808</v>
      </c>
      <c r="C9" s="7"/>
      <c r="D9" s="6">
        <v>23.7</v>
      </c>
      <c r="E9" s="5">
        <f>E10+B9</f>
        <v>6231</v>
      </c>
    </row>
    <row r="10" spans="1:5" ht="16.5" x14ac:dyDescent="0.3">
      <c r="A10" s="4" t="s">
        <v>34</v>
      </c>
      <c r="B10" s="5">
        <v>512</v>
      </c>
      <c r="C10" s="7"/>
      <c r="D10" s="6">
        <v>26.33</v>
      </c>
      <c r="E10" s="5">
        <f>E11+B10</f>
        <v>3423</v>
      </c>
    </row>
    <row r="11" spans="1:5" x14ac:dyDescent="0.3">
      <c r="A11" s="4">
        <v>44467</v>
      </c>
      <c r="B11" s="5">
        <v>1000</v>
      </c>
      <c r="C11" s="7"/>
      <c r="D11" s="5" t="s">
        <v>18</v>
      </c>
      <c r="E11" s="5">
        <f>E12+B11</f>
        <v>2911</v>
      </c>
    </row>
    <row r="12" spans="1:5" ht="16.5" x14ac:dyDescent="0.3">
      <c r="A12" s="4" t="s">
        <v>35</v>
      </c>
      <c r="B12" s="5">
        <v>420</v>
      </c>
      <c r="C12" s="7"/>
      <c r="D12" s="6" t="s">
        <v>22</v>
      </c>
      <c r="E12" s="5">
        <f>E13+B12</f>
        <v>1911</v>
      </c>
    </row>
    <row r="13" spans="1:5" ht="16.5" x14ac:dyDescent="0.3">
      <c r="A13" s="4" t="s">
        <v>41</v>
      </c>
      <c r="B13" s="5" t="s">
        <v>6</v>
      </c>
      <c r="C13" s="7"/>
      <c r="D13" s="17" t="s">
        <v>6</v>
      </c>
      <c r="E13" s="5">
        <v>1491</v>
      </c>
    </row>
    <row r="15" spans="1:5" x14ac:dyDescent="0.3">
      <c r="A15" s="16" t="s">
        <v>9</v>
      </c>
    </row>
    <row r="16" spans="1:5" ht="30" customHeight="1" x14ac:dyDescent="0.3">
      <c r="A16" s="24" t="s">
        <v>17</v>
      </c>
      <c r="B16" s="24"/>
      <c r="C16" s="24"/>
      <c r="D16" s="24"/>
      <c r="E16" s="24"/>
    </row>
    <row r="17" spans="1:5" ht="103.5" customHeight="1" x14ac:dyDescent="0.3">
      <c r="A17" s="24"/>
      <c r="B17" s="25"/>
      <c r="C17" s="25"/>
      <c r="D17" s="25"/>
      <c r="E17" s="25"/>
    </row>
  </sheetData>
  <mergeCells count="3">
    <mergeCell ref="A1:E1"/>
    <mergeCell ref="A16:E16"/>
    <mergeCell ref="A17:E17"/>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FCF78-5C8A-4EFF-AA4C-8C258D44AC43}">
  <dimension ref="A1:E16"/>
  <sheetViews>
    <sheetView zoomScale="130" zoomScaleNormal="130" workbookViewId="0">
      <selection activeCell="A3" sqref="A3"/>
    </sheetView>
  </sheetViews>
  <sheetFormatPr baseColWidth="10" defaultColWidth="11.42578125" defaultRowHeight="15" x14ac:dyDescent="0.3"/>
  <cols>
    <col min="1" max="1" width="14.42578125" style="15" customWidth="1"/>
    <col min="2" max="2" width="14.5703125" style="1" customWidth="1"/>
    <col min="3" max="3" width="15.42578125" style="1" customWidth="1"/>
    <col min="4" max="4" width="11.42578125" style="1"/>
    <col min="5" max="5" width="19.42578125" style="1" customWidth="1"/>
    <col min="6" max="16384" width="11.42578125" style="1"/>
  </cols>
  <sheetData>
    <row r="1" spans="1:5" ht="15.75" thickBot="1" x14ac:dyDescent="0.35">
      <c r="A1" s="27" t="s">
        <v>13</v>
      </c>
      <c r="B1" s="27"/>
      <c r="C1" s="27"/>
      <c r="D1" s="27"/>
      <c r="E1" s="27"/>
    </row>
    <row r="2" spans="1:5" ht="30.75" thickBot="1" x14ac:dyDescent="0.35">
      <c r="A2" s="2" t="s">
        <v>3</v>
      </c>
      <c r="B2" s="3" t="s">
        <v>4</v>
      </c>
      <c r="C2" s="3" t="s">
        <v>5</v>
      </c>
      <c r="D2" s="3" t="s">
        <v>8</v>
      </c>
      <c r="E2" s="3" t="s">
        <v>10</v>
      </c>
    </row>
    <row r="3" spans="1:5" x14ac:dyDescent="0.3">
      <c r="A3" s="4">
        <v>45016</v>
      </c>
      <c r="B3" s="5">
        <v>519</v>
      </c>
      <c r="C3" s="7"/>
      <c r="D3" s="6">
        <v>26</v>
      </c>
      <c r="E3" s="5">
        <f>E4+B3</f>
        <v>9942</v>
      </c>
    </row>
    <row r="4" spans="1:5" x14ac:dyDescent="0.3">
      <c r="A4" s="4">
        <v>44658</v>
      </c>
      <c r="B4" s="5">
        <v>1560</v>
      </c>
      <c r="C4" s="7"/>
      <c r="D4" s="6">
        <v>25.64</v>
      </c>
      <c r="E4" s="5">
        <f>E5+B4</f>
        <v>9423</v>
      </c>
    </row>
    <row r="5" spans="1:5" x14ac:dyDescent="0.3">
      <c r="A5" s="4">
        <v>44658</v>
      </c>
      <c r="B5" s="5">
        <v>440</v>
      </c>
      <c r="C5" s="7"/>
      <c r="D5" s="6">
        <v>25.66</v>
      </c>
      <c r="E5" s="5">
        <f>E6+B5</f>
        <v>7863</v>
      </c>
    </row>
    <row r="6" spans="1:5" ht="15.75" customHeight="1" x14ac:dyDescent="0.3">
      <c r="A6" s="4" t="s">
        <v>37</v>
      </c>
      <c r="B6" s="5">
        <v>512</v>
      </c>
      <c r="C6" s="7"/>
      <c r="D6" s="6">
        <v>26.33</v>
      </c>
      <c r="E6" s="5">
        <f>E7+B6</f>
        <v>7423</v>
      </c>
    </row>
    <row r="7" spans="1:5" x14ac:dyDescent="0.3">
      <c r="A7" s="4">
        <v>44628</v>
      </c>
      <c r="B7" s="5">
        <v>1942</v>
      </c>
      <c r="C7" s="7"/>
      <c r="D7" s="6">
        <v>24.68</v>
      </c>
      <c r="E7" s="5">
        <f t="shared" ref="E7:E12" si="0">E8+B7</f>
        <v>6911</v>
      </c>
    </row>
    <row r="8" spans="1:5" x14ac:dyDescent="0.3">
      <c r="A8" s="9">
        <v>44628</v>
      </c>
      <c r="B8" s="10">
        <v>58</v>
      </c>
      <c r="C8" s="11"/>
      <c r="D8" s="18">
        <v>24.66</v>
      </c>
      <c r="E8" s="10">
        <f t="shared" si="0"/>
        <v>4969</v>
      </c>
    </row>
    <row r="9" spans="1:5" ht="16.5" x14ac:dyDescent="0.3">
      <c r="A9" s="4" t="s">
        <v>38</v>
      </c>
      <c r="B9" s="5">
        <v>420</v>
      </c>
      <c r="C9" s="7"/>
      <c r="D9" s="6" t="s">
        <v>22</v>
      </c>
      <c r="E9" s="5">
        <f>E10+B9</f>
        <v>4911</v>
      </c>
    </row>
    <row r="10" spans="1:5" ht="16.5" x14ac:dyDescent="0.3">
      <c r="A10" s="4" t="s">
        <v>39</v>
      </c>
      <c r="B10" s="5">
        <v>828</v>
      </c>
      <c r="C10" s="7"/>
      <c r="D10" s="19">
        <v>16.309999999999999</v>
      </c>
      <c r="E10" s="5">
        <f t="shared" si="0"/>
        <v>4491</v>
      </c>
    </row>
    <row r="11" spans="1:5" x14ac:dyDescent="0.3">
      <c r="A11" s="4">
        <v>43903</v>
      </c>
      <c r="B11" s="5">
        <v>2000</v>
      </c>
      <c r="C11" s="7"/>
      <c r="D11" s="17">
        <v>16.3</v>
      </c>
      <c r="E11" s="5">
        <f t="shared" si="0"/>
        <v>3663</v>
      </c>
    </row>
    <row r="12" spans="1:5" x14ac:dyDescent="0.3">
      <c r="A12" s="4">
        <v>43899</v>
      </c>
      <c r="B12" s="5">
        <v>1000</v>
      </c>
      <c r="C12" s="7"/>
      <c r="D12" s="20">
        <v>19.760000000000002</v>
      </c>
      <c r="E12" s="5">
        <f t="shared" si="0"/>
        <v>1663</v>
      </c>
    </row>
    <row r="13" spans="1:5" ht="16.5" x14ac:dyDescent="0.3">
      <c r="A13" s="4" t="s">
        <v>40</v>
      </c>
      <c r="B13" s="5">
        <v>663</v>
      </c>
      <c r="C13" s="7"/>
      <c r="D13" s="20">
        <v>20.34</v>
      </c>
      <c r="E13" s="5">
        <v>663</v>
      </c>
    </row>
    <row r="15" spans="1:5" ht="29.25" customHeight="1" x14ac:dyDescent="0.3">
      <c r="A15" s="24" t="s">
        <v>21</v>
      </c>
      <c r="B15" s="24"/>
      <c r="C15" s="24"/>
      <c r="D15" s="24"/>
      <c r="E15" s="24"/>
    </row>
    <row r="16" spans="1:5" ht="87.95" customHeight="1" x14ac:dyDescent="0.3">
      <c r="A16" s="24"/>
      <c r="B16" s="25"/>
      <c r="C16" s="25"/>
      <c r="D16" s="25"/>
      <c r="E16" s="25"/>
    </row>
  </sheetData>
  <mergeCells count="3">
    <mergeCell ref="A1:E1"/>
    <mergeCell ref="A16:E16"/>
    <mergeCell ref="A15:E15"/>
  </mergeCells>
  <pageMargins left="0.7" right="0.7" top="0.78740157499999996" bottom="0.78740157499999996"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FBCD9-1955-45F6-9978-9E276178E3CE}">
  <dimension ref="A1:E14"/>
  <sheetViews>
    <sheetView showGridLines="0" zoomScale="130" zoomScaleNormal="130" workbookViewId="0">
      <selection activeCell="A3" sqref="A3"/>
    </sheetView>
  </sheetViews>
  <sheetFormatPr baseColWidth="10" defaultColWidth="10.85546875" defaultRowHeight="15" x14ac:dyDescent="0.3"/>
  <cols>
    <col min="1" max="1" width="17.85546875" style="16" customWidth="1"/>
    <col min="2" max="2" width="10.85546875" style="16"/>
    <col min="3" max="3" width="12.85546875" style="16" customWidth="1"/>
    <col min="4" max="4" width="13.42578125" style="16" customWidth="1"/>
    <col min="5" max="5" width="18.5703125" style="16" customWidth="1"/>
    <col min="6" max="16384" width="10.85546875" style="16"/>
  </cols>
  <sheetData>
    <row r="1" spans="1:5" ht="15.75" thickBot="1" x14ac:dyDescent="0.35">
      <c r="A1" s="27" t="s">
        <v>14</v>
      </c>
      <c r="B1" s="27"/>
      <c r="C1" s="27"/>
      <c r="D1" s="27"/>
      <c r="E1" s="27"/>
    </row>
    <row r="2" spans="1:5" ht="30.75" thickBot="1" x14ac:dyDescent="0.35">
      <c r="A2" s="21" t="s">
        <v>3</v>
      </c>
      <c r="B2" s="22" t="s">
        <v>4</v>
      </c>
      <c r="C2" s="22" t="s">
        <v>5</v>
      </c>
      <c r="D2" s="22" t="s">
        <v>8</v>
      </c>
      <c r="E2" s="22" t="s">
        <v>10</v>
      </c>
    </row>
    <row r="3" spans="1:5" s="1" customFormat="1" x14ac:dyDescent="0.3">
      <c r="A3" s="4">
        <v>45016</v>
      </c>
      <c r="B3" s="5">
        <v>519</v>
      </c>
      <c r="C3" s="7"/>
      <c r="D3" s="6">
        <v>26</v>
      </c>
      <c r="E3" s="5">
        <f>E4+B3</f>
        <v>13842</v>
      </c>
    </row>
    <row r="4" spans="1:5" x14ac:dyDescent="0.3">
      <c r="A4" s="4">
        <v>44693</v>
      </c>
      <c r="B4" s="5">
        <v>2500</v>
      </c>
      <c r="C4" s="7"/>
      <c r="D4" s="6">
        <v>22.24</v>
      </c>
      <c r="E4" s="5">
        <f t="shared" ref="E4:E9" si="0">E5+B4</f>
        <v>13323</v>
      </c>
    </row>
    <row r="5" spans="1:5" x14ac:dyDescent="0.3">
      <c r="A5" s="4">
        <v>44658</v>
      </c>
      <c r="B5" s="5">
        <v>2000</v>
      </c>
      <c r="C5" s="7"/>
      <c r="D5" s="6">
        <v>25</v>
      </c>
      <c r="E5" s="5">
        <f t="shared" si="0"/>
        <v>10823</v>
      </c>
    </row>
    <row r="6" spans="1:5" ht="16.5" x14ac:dyDescent="0.3">
      <c r="A6" s="4" t="s">
        <v>34</v>
      </c>
      <c r="B6" s="5">
        <v>512</v>
      </c>
      <c r="C6" s="7"/>
      <c r="D6" s="6">
        <v>26.33</v>
      </c>
      <c r="E6" s="5">
        <f t="shared" si="0"/>
        <v>8823</v>
      </c>
    </row>
    <row r="7" spans="1:5" x14ac:dyDescent="0.3">
      <c r="A7" s="4">
        <v>44628</v>
      </c>
      <c r="B7" s="5">
        <v>2000</v>
      </c>
      <c r="C7" s="7"/>
      <c r="D7" s="6" t="s">
        <v>20</v>
      </c>
      <c r="E7" s="5">
        <f t="shared" si="0"/>
        <v>8311</v>
      </c>
    </row>
    <row r="8" spans="1:5" x14ac:dyDescent="0.3">
      <c r="A8" s="4">
        <v>44477</v>
      </c>
      <c r="B8" s="5">
        <v>2000</v>
      </c>
      <c r="C8" s="7"/>
      <c r="D8" s="6" t="s">
        <v>19</v>
      </c>
      <c r="E8" s="5">
        <f t="shared" si="0"/>
        <v>6311</v>
      </c>
    </row>
    <row r="9" spans="1:5" ht="16.5" x14ac:dyDescent="0.3">
      <c r="A9" s="4" t="s">
        <v>35</v>
      </c>
      <c r="B9" s="5">
        <v>420</v>
      </c>
      <c r="C9" s="7"/>
      <c r="D9" s="6" t="s">
        <v>22</v>
      </c>
      <c r="E9" s="5">
        <f t="shared" si="0"/>
        <v>4311</v>
      </c>
    </row>
    <row r="10" spans="1:5" ht="16.5" x14ac:dyDescent="0.3">
      <c r="A10" s="4" t="s">
        <v>36</v>
      </c>
      <c r="B10" s="5" t="s">
        <v>6</v>
      </c>
      <c r="C10" s="7"/>
      <c r="D10" s="17" t="s">
        <v>6</v>
      </c>
      <c r="E10" s="5">
        <v>3891</v>
      </c>
    </row>
    <row r="12" spans="1:5" x14ac:dyDescent="0.3">
      <c r="A12" s="16" t="s">
        <v>7</v>
      </c>
    </row>
    <row r="13" spans="1:5" ht="32.25" customHeight="1" x14ac:dyDescent="0.3">
      <c r="A13" s="24" t="s">
        <v>17</v>
      </c>
      <c r="B13" s="24"/>
      <c r="C13" s="24"/>
      <c r="D13" s="24"/>
      <c r="E13" s="24"/>
    </row>
    <row r="14" spans="1:5" ht="105" customHeight="1" x14ac:dyDescent="0.3">
      <c r="A14" s="24"/>
      <c r="B14" s="25"/>
      <c r="C14" s="25"/>
      <c r="D14" s="25"/>
      <c r="E14" s="25"/>
    </row>
  </sheetData>
  <mergeCells count="3">
    <mergeCell ref="A1:E1"/>
    <mergeCell ref="A13:E13"/>
    <mergeCell ref="A14:E14"/>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Heimo Scheuch</vt:lpstr>
      <vt:lpstr>Gerhard Hanke</vt:lpstr>
      <vt:lpstr>Solveig Menard-Galli</vt:lpstr>
      <vt:lpstr>Harald Schwarzmayr</vt:lpstr>
    </vt:vector>
  </TitlesOfParts>
  <Company>Wienerberger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Elian</dc:creator>
  <cp:lastModifiedBy>Therese Kränkl</cp:lastModifiedBy>
  <dcterms:created xsi:type="dcterms:W3CDTF">2018-07-23T13:12:39Z</dcterms:created>
  <dcterms:modified xsi:type="dcterms:W3CDTF">2024-02-23T09:18:35Z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