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vestor_Relations\IR\Website\Laufende Dokumente - Downloads\"/>
    </mc:Choice>
  </mc:AlternateContent>
  <bookViews>
    <workbookView xWindow="0" yWindow="0" windowWidth="21528" windowHeight="11856"/>
  </bookViews>
  <sheets>
    <sheet name="Share buyback 2017-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G188" i="1" l="1"/>
  <c r="C188" i="1"/>
  <c r="B188" i="1"/>
  <c r="N6" i="1" l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<sst xmlns="http://schemas.openxmlformats.org/spreadsheetml/2006/main" count="15" uniqueCount="13">
  <si>
    <t>Date</t>
  </si>
  <si>
    <t>Number of repurchased shares</t>
  </si>
  <si>
    <t>Share of capital</t>
  </si>
  <si>
    <t>Average price per share (€)</t>
  </si>
  <si>
    <t>Share price high (€)</t>
  </si>
  <si>
    <t>Share price low (€)</t>
  </si>
  <si>
    <t>Amount  in €</t>
  </si>
  <si>
    <t>Total</t>
  </si>
  <si>
    <t>Total shares</t>
  </si>
  <si>
    <t>Total buyback</t>
  </si>
  <si>
    <t>Buyback to date:</t>
  </si>
  <si>
    <t>Buyback left: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</si>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</sst>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%"/>
    <numFmt numFmtId="165" formatCode="#,##0.0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AF0917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14" fontId="3" fillId="0" borderId="0" xfId="0" applyNumberFormat="1" applyFont="1" applyBorder="1"/>
    <xf numFmtId="14" fontId="3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14" fontId="4" fillId="0" borderId="0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wrapText="1"/>
    </xf>
    <xf numFmtId="164" fontId="2" fillId="0" borderId="1" xfId="0" quotePrefix="1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quotePrefix="1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6" fillId="0" borderId="0" xfId="1" applyNumberFormat="1" applyFont="1"/>
    <xf numFmtId="4" fontId="5" fillId="0" borderId="0" xfId="1" applyNumberFormat="1"/>
    <xf numFmtId="3" fontId="5" fillId="0" borderId="0" xfId="1" applyNumberFormat="1" applyFill="1"/>
    <xf numFmtId="0" fontId="5" fillId="0" borderId="0" xfId="1"/>
    <xf numFmtId="3" fontId="5" fillId="0" borderId="0" xfId="1" applyNumberFormat="1"/>
    <xf numFmtId="3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wrapText="1"/>
    </xf>
    <xf numFmtId="165" fontId="4" fillId="0" borderId="0" xfId="0" applyNumberFormat="1" applyFont="1" applyFill="1" applyBorder="1" applyAlignment="1"/>
    <xf numFmtId="165" fontId="4" fillId="0" borderId="0" xfId="0" quotePrefix="1" applyNumberFormat="1" applyFont="1" applyFill="1" applyBorder="1" applyAlignment="1"/>
    <xf numFmtId="4" fontId="4" fillId="0" borderId="0" xfId="0" applyNumberFormat="1" applyFont="1" applyBorder="1" applyAlignment="1"/>
    <xf numFmtId="165" fontId="0" fillId="0" borderId="0" xfId="0" applyNumberFormat="1" applyFill="1" applyBorder="1" applyAlignment="1"/>
    <xf numFmtId="4" fontId="0" fillId="0" borderId="0" xfId="0" applyNumberFormat="1" applyBorder="1" applyAlignment="1"/>
    <xf numFmtId="165" fontId="0" fillId="0" borderId="0" xfId="0" applyNumberFormat="1" applyFill="1" applyAlignment="1"/>
    <xf numFmtId="4" fontId="0" fillId="0" borderId="0" xfId="0" applyNumberFormat="1" applyAlignment="1"/>
    <xf numFmtId="14" fontId="0" fillId="0" borderId="0" xfId="0" applyNumberFormat="1" applyFont="1"/>
    <xf numFmtId="165" fontId="0" fillId="0" borderId="0" xfId="0" applyNumberFormat="1" applyFont="1" applyFill="1" applyAlignment="1"/>
    <xf numFmtId="4" fontId="0" fillId="0" borderId="0" xfId="0" applyNumberFormat="1" applyFont="1" applyAlignment="1"/>
    <xf numFmtId="14" fontId="0" fillId="0" borderId="0" xfId="0" applyNumberFormat="1"/>
    <xf numFmtId="3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66" fontId="1" fillId="0" borderId="0" xfId="0" applyNumberFormat="1" applyFont="1" applyAlignment="1"/>
    <xf numFmtId="4" fontId="1" fillId="0" borderId="0" xfId="0" applyNumberFormat="1" applyFont="1" applyAlignment="1"/>
    <xf numFmtId="165" fontId="0" fillId="0" borderId="0" xfId="0" applyNumberFormat="1" applyFont="1" applyFill="1" applyBorder="1" applyAlignment="1"/>
    <xf numFmtId="4" fontId="0" fillId="0" borderId="0" xfId="0" applyNumberFormat="1" applyFont="1" applyBorder="1" applyAlignment="1"/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workbookViewId="0">
      <selection activeCell="N6" sqref="N6"/>
    </sheetView>
  </sheetViews>
  <sheetFormatPr baseColWidth="10" defaultRowHeight="14.4" x14ac:dyDescent="0.3"/>
  <cols>
    <col min="2" max="2" width="15.88671875" customWidth="1"/>
    <col min="3" max="3" width="13.109375" customWidth="1"/>
    <col min="4" max="4" width="12.33203125" customWidth="1"/>
    <col min="5" max="5" width="14.109375" customWidth="1"/>
    <col min="6" max="6" width="10.6640625" customWidth="1"/>
    <col min="7" max="7" width="12.6640625" bestFit="1" customWidth="1"/>
  </cols>
  <sheetData>
    <row r="1" spans="1:14" ht="48" customHeight="1" thickBot="1" x14ac:dyDescent="0.35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4" t="s">
        <v>6</v>
      </c>
    </row>
    <row r="2" spans="1:14" x14ac:dyDescent="0.3">
      <c r="A2" s="1">
        <v>43075</v>
      </c>
      <c r="B2" s="3">
        <v>0</v>
      </c>
      <c r="C2" s="4">
        <f>(B2/$N$3)</f>
        <v>0</v>
      </c>
      <c r="D2" s="5">
        <v>0</v>
      </c>
      <c r="E2" s="5">
        <v>0</v>
      </c>
      <c r="F2" s="5">
        <v>0</v>
      </c>
      <c r="G2" s="6">
        <v>0</v>
      </c>
      <c r="J2" s="15" t="s">
        <v>7</v>
      </c>
      <c r="K2" s="15"/>
      <c r="L2" s="15"/>
      <c r="M2" s="16"/>
      <c r="N2" s="16"/>
    </row>
    <row r="3" spans="1:14" x14ac:dyDescent="0.3">
      <c r="A3" s="1">
        <v>43076</v>
      </c>
      <c r="B3" s="3">
        <v>0</v>
      </c>
      <c r="C3" s="4">
        <f t="shared" ref="C3:C66" si="0">(B3/$N$3)</f>
        <v>0</v>
      </c>
      <c r="D3" s="5">
        <v>0</v>
      </c>
      <c r="E3" s="5">
        <v>0</v>
      </c>
      <c r="F3" s="5">
        <v>0</v>
      </c>
      <c r="G3" s="6">
        <v>0</v>
      </c>
      <c r="J3" s="16" t="s">
        <v>8</v>
      </c>
      <c r="K3" s="16"/>
      <c r="L3" s="16"/>
      <c r="M3" s="16"/>
      <c r="N3" s="17">
        <v>117526764</v>
      </c>
    </row>
    <row r="4" spans="1:14" x14ac:dyDescent="0.3">
      <c r="A4" s="2">
        <v>43080</v>
      </c>
      <c r="B4" s="20">
        <v>0</v>
      </c>
      <c r="C4" s="4">
        <f t="shared" si="0"/>
        <v>0</v>
      </c>
      <c r="D4" s="21">
        <v>0</v>
      </c>
      <c r="E4" s="22">
        <v>0</v>
      </c>
      <c r="F4" s="22">
        <v>0</v>
      </c>
      <c r="G4" s="23">
        <v>0</v>
      </c>
      <c r="J4" s="18" t="s">
        <v>9</v>
      </c>
      <c r="K4" s="18"/>
      <c r="L4" s="18"/>
      <c r="M4" s="18"/>
      <c r="N4" s="19">
        <v>1200000</v>
      </c>
    </row>
    <row r="5" spans="1:14" x14ac:dyDescent="0.3">
      <c r="A5" s="2">
        <v>43081</v>
      </c>
      <c r="B5" s="20">
        <v>0</v>
      </c>
      <c r="C5" s="4">
        <f t="shared" si="0"/>
        <v>0</v>
      </c>
      <c r="D5" s="21">
        <v>0</v>
      </c>
      <c r="E5" s="22">
        <v>0</v>
      </c>
      <c r="F5" s="22">
        <v>0</v>
      </c>
      <c r="G5" s="23">
        <v>0</v>
      </c>
      <c r="J5" s="16" t="s">
        <v>10</v>
      </c>
      <c r="K5" s="16"/>
      <c r="L5" s="16"/>
      <c r="M5" s="18"/>
      <c r="N5" s="19">
        <f>B188</f>
        <v>1200000</v>
      </c>
    </row>
    <row r="6" spans="1:14" x14ac:dyDescent="0.3">
      <c r="A6" s="1">
        <v>43082</v>
      </c>
      <c r="B6" s="3">
        <v>0</v>
      </c>
      <c r="C6" s="4">
        <f t="shared" si="0"/>
        <v>0</v>
      </c>
      <c r="D6" s="5">
        <v>0</v>
      </c>
      <c r="E6" s="5">
        <v>0</v>
      </c>
      <c r="F6" s="5">
        <v>0</v>
      </c>
      <c r="G6" s="6">
        <v>0</v>
      </c>
      <c r="J6" s="16" t="s">
        <v>11</v>
      </c>
      <c r="K6" s="16"/>
      <c r="L6" s="16"/>
      <c r="M6" s="16"/>
      <c r="N6" s="19">
        <f>N4-N5</f>
        <v>0</v>
      </c>
    </row>
    <row r="7" spans="1:14" x14ac:dyDescent="0.3">
      <c r="A7" s="1">
        <v>43083</v>
      </c>
      <c r="B7" s="3">
        <v>0</v>
      </c>
      <c r="C7" s="4">
        <f t="shared" si="0"/>
        <v>0</v>
      </c>
      <c r="D7" s="5">
        <v>0</v>
      </c>
      <c r="E7" s="5">
        <v>0</v>
      </c>
      <c r="F7" s="5">
        <v>0</v>
      </c>
      <c r="G7" s="6">
        <v>0</v>
      </c>
    </row>
    <row r="8" spans="1:14" x14ac:dyDescent="0.3">
      <c r="A8" s="2">
        <v>43084</v>
      </c>
      <c r="B8" s="20">
        <v>0</v>
      </c>
      <c r="C8" s="4">
        <f t="shared" si="0"/>
        <v>0</v>
      </c>
      <c r="D8" s="21">
        <v>0</v>
      </c>
      <c r="E8" s="22">
        <v>0</v>
      </c>
      <c r="F8" s="22">
        <v>0</v>
      </c>
      <c r="G8" s="23">
        <v>0</v>
      </c>
    </row>
    <row r="9" spans="1:14" x14ac:dyDescent="0.3">
      <c r="A9" s="1">
        <v>43087</v>
      </c>
      <c r="B9" s="3">
        <v>0</v>
      </c>
      <c r="C9" s="4">
        <f t="shared" si="0"/>
        <v>0</v>
      </c>
      <c r="D9" s="5">
        <v>0</v>
      </c>
      <c r="E9" s="5">
        <v>0</v>
      </c>
      <c r="F9" s="5">
        <v>0</v>
      </c>
      <c r="G9" s="6">
        <v>0</v>
      </c>
    </row>
    <row r="10" spans="1:14" x14ac:dyDescent="0.3">
      <c r="A10" s="1">
        <v>43088</v>
      </c>
      <c r="B10" s="3">
        <v>0</v>
      </c>
      <c r="C10" s="4">
        <f t="shared" si="0"/>
        <v>0</v>
      </c>
      <c r="D10" s="5">
        <v>0</v>
      </c>
      <c r="E10" s="5">
        <v>0</v>
      </c>
      <c r="F10" s="5">
        <v>0</v>
      </c>
      <c r="G10" s="6">
        <v>0</v>
      </c>
    </row>
    <row r="11" spans="1:14" x14ac:dyDescent="0.3">
      <c r="A11" s="1">
        <v>43089</v>
      </c>
      <c r="B11" s="3">
        <v>0</v>
      </c>
      <c r="C11" s="4">
        <f t="shared" si="0"/>
        <v>0</v>
      </c>
      <c r="D11" s="5">
        <v>0</v>
      </c>
      <c r="E11" s="5">
        <v>0</v>
      </c>
      <c r="F11" s="5">
        <v>0</v>
      </c>
      <c r="G11" s="6">
        <v>0</v>
      </c>
    </row>
    <row r="12" spans="1:14" x14ac:dyDescent="0.3">
      <c r="A12" s="1">
        <v>43090</v>
      </c>
      <c r="B12" s="3">
        <v>0</v>
      </c>
      <c r="C12" s="4">
        <f t="shared" si="0"/>
        <v>0</v>
      </c>
      <c r="D12" s="5">
        <v>0</v>
      </c>
      <c r="E12" s="5">
        <v>0</v>
      </c>
      <c r="F12" s="5">
        <v>0</v>
      </c>
      <c r="G12" s="6">
        <v>0</v>
      </c>
    </row>
    <row r="13" spans="1:14" x14ac:dyDescent="0.3">
      <c r="A13" s="1">
        <v>43091</v>
      </c>
      <c r="B13" s="3">
        <v>0</v>
      </c>
      <c r="C13" s="4">
        <f t="shared" si="0"/>
        <v>0</v>
      </c>
      <c r="D13" s="5">
        <v>0</v>
      </c>
      <c r="E13" s="5">
        <v>0</v>
      </c>
      <c r="F13" s="5">
        <v>0</v>
      </c>
      <c r="G13" s="6">
        <v>0</v>
      </c>
    </row>
    <row r="14" spans="1:14" x14ac:dyDescent="0.3">
      <c r="A14" s="1">
        <v>43096</v>
      </c>
      <c r="B14" s="3">
        <v>0</v>
      </c>
      <c r="C14" s="4">
        <f t="shared" si="0"/>
        <v>0</v>
      </c>
      <c r="D14" s="5">
        <v>0</v>
      </c>
      <c r="E14" s="5">
        <v>0</v>
      </c>
      <c r="F14" s="5">
        <v>0</v>
      </c>
      <c r="G14" s="6">
        <v>0</v>
      </c>
    </row>
    <row r="15" spans="1:14" x14ac:dyDescent="0.3">
      <c r="A15" s="1">
        <v>43097</v>
      </c>
      <c r="B15" s="3">
        <v>0</v>
      </c>
      <c r="C15" s="4">
        <f t="shared" si="0"/>
        <v>0</v>
      </c>
      <c r="D15" s="5">
        <v>0</v>
      </c>
      <c r="E15" s="5">
        <v>0</v>
      </c>
      <c r="F15" s="5">
        <v>0</v>
      </c>
      <c r="G15" s="6">
        <v>0</v>
      </c>
    </row>
    <row r="16" spans="1:14" x14ac:dyDescent="0.3">
      <c r="A16" s="1">
        <v>43098</v>
      </c>
      <c r="B16" s="3">
        <v>0</v>
      </c>
      <c r="C16" s="4">
        <f t="shared" si="0"/>
        <v>0</v>
      </c>
      <c r="D16" s="5">
        <v>0</v>
      </c>
      <c r="E16" s="5">
        <v>0</v>
      </c>
      <c r="F16" s="5">
        <v>0</v>
      </c>
      <c r="G16" s="6">
        <v>0</v>
      </c>
    </row>
    <row r="17" spans="1:7" x14ac:dyDescent="0.3">
      <c r="A17" s="1">
        <v>43102</v>
      </c>
      <c r="B17" s="3">
        <v>0</v>
      </c>
      <c r="C17" s="4">
        <f t="shared" si="0"/>
        <v>0</v>
      </c>
      <c r="D17" s="5">
        <v>0</v>
      </c>
      <c r="E17" s="5">
        <v>0</v>
      </c>
      <c r="F17" s="5">
        <v>0</v>
      </c>
      <c r="G17" s="6">
        <v>0</v>
      </c>
    </row>
    <row r="18" spans="1:7" x14ac:dyDescent="0.3">
      <c r="A18" s="1">
        <v>43103</v>
      </c>
      <c r="B18" s="3">
        <v>0</v>
      </c>
      <c r="C18" s="4">
        <f t="shared" si="0"/>
        <v>0</v>
      </c>
      <c r="D18" s="5">
        <v>0</v>
      </c>
      <c r="E18" s="5">
        <v>0</v>
      </c>
      <c r="F18" s="5">
        <v>0</v>
      </c>
      <c r="G18" s="6">
        <v>0</v>
      </c>
    </row>
    <row r="19" spans="1:7" x14ac:dyDescent="0.3">
      <c r="A19" s="1">
        <v>43104</v>
      </c>
      <c r="B19" s="3">
        <v>0</v>
      </c>
      <c r="C19" s="4">
        <f t="shared" si="0"/>
        <v>0</v>
      </c>
      <c r="D19" s="5">
        <v>0</v>
      </c>
      <c r="E19" s="5">
        <v>0</v>
      </c>
      <c r="F19" s="5">
        <v>0</v>
      </c>
      <c r="G19" s="6">
        <v>0</v>
      </c>
    </row>
    <row r="20" spans="1:7" x14ac:dyDescent="0.3">
      <c r="A20" s="1">
        <v>43105</v>
      </c>
      <c r="B20" s="3">
        <v>0</v>
      </c>
      <c r="C20" s="4">
        <f t="shared" si="0"/>
        <v>0</v>
      </c>
      <c r="D20" s="5">
        <v>0</v>
      </c>
      <c r="E20" s="5">
        <v>0</v>
      </c>
      <c r="F20" s="5">
        <v>0</v>
      </c>
      <c r="G20" s="6">
        <v>0</v>
      </c>
    </row>
    <row r="21" spans="1:7" x14ac:dyDescent="0.3">
      <c r="A21" s="1">
        <v>43108</v>
      </c>
      <c r="B21" s="3">
        <v>0</v>
      </c>
      <c r="C21" s="4">
        <f t="shared" si="0"/>
        <v>0</v>
      </c>
      <c r="D21" s="5">
        <v>0</v>
      </c>
      <c r="E21" s="5">
        <v>0</v>
      </c>
      <c r="F21" s="5">
        <v>0</v>
      </c>
      <c r="G21" s="6">
        <v>0</v>
      </c>
    </row>
    <row r="22" spans="1:7" x14ac:dyDescent="0.3">
      <c r="A22" s="1">
        <v>43109</v>
      </c>
      <c r="B22" s="3">
        <v>0</v>
      </c>
      <c r="C22" s="4">
        <f t="shared" si="0"/>
        <v>0</v>
      </c>
      <c r="D22" s="5">
        <v>0</v>
      </c>
      <c r="E22" s="5">
        <v>0</v>
      </c>
      <c r="F22" s="5">
        <v>0</v>
      </c>
      <c r="G22" s="6">
        <v>0</v>
      </c>
    </row>
    <row r="23" spans="1:7" x14ac:dyDescent="0.3">
      <c r="A23" s="1">
        <v>43110</v>
      </c>
      <c r="B23" s="3">
        <v>0</v>
      </c>
      <c r="C23" s="4">
        <f t="shared" si="0"/>
        <v>0</v>
      </c>
      <c r="D23" s="5">
        <v>0</v>
      </c>
      <c r="E23" s="5">
        <v>0</v>
      </c>
      <c r="F23" s="5">
        <v>0</v>
      </c>
      <c r="G23" s="6">
        <v>0</v>
      </c>
    </row>
    <row r="24" spans="1:7" x14ac:dyDescent="0.3">
      <c r="A24" s="1">
        <v>43111</v>
      </c>
      <c r="B24" s="3">
        <v>0</v>
      </c>
      <c r="C24" s="4">
        <f t="shared" si="0"/>
        <v>0</v>
      </c>
      <c r="D24" s="5">
        <v>0</v>
      </c>
      <c r="E24" s="5">
        <v>0</v>
      </c>
      <c r="F24" s="5">
        <v>0</v>
      </c>
      <c r="G24" s="6">
        <v>0</v>
      </c>
    </row>
    <row r="25" spans="1:7" x14ac:dyDescent="0.3">
      <c r="A25" s="1">
        <v>43112</v>
      </c>
      <c r="B25" s="3">
        <v>0</v>
      </c>
      <c r="C25" s="4">
        <f t="shared" si="0"/>
        <v>0</v>
      </c>
      <c r="D25" s="5">
        <v>0</v>
      </c>
      <c r="E25" s="5">
        <v>0</v>
      </c>
      <c r="F25" s="5">
        <v>0</v>
      </c>
      <c r="G25" s="6">
        <v>0</v>
      </c>
    </row>
    <row r="26" spans="1:7" x14ac:dyDescent="0.3">
      <c r="A26" s="1">
        <v>43115</v>
      </c>
      <c r="B26" s="3">
        <v>5000</v>
      </c>
      <c r="C26" s="4">
        <f t="shared" si="0"/>
        <v>4.2543500985018189E-5</v>
      </c>
      <c r="D26" s="5">
        <v>21.232800000000001</v>
      </c>
      <c r="E26" s="5">
        <v>21.28</v>
      </c>
      <c r="F26" s="5">
        <v>21.18</v>
      </c>
      <c r="G26" s="6">
        <v>106164</v>
      </c>
    </row>
    <row r="27" spans="1:7" x14ac:dyDescent="0.3">
      <c r="A27" s="1">
        <v>43116</v>
      </c>
      <c r="B27" s="3">
        <v>5000</v>
      </c>
      <c r="C27" s="4">
        <f t="shared" si="0"/>
        <v>4.2543500985018189E-5</v>
      </c>
      <c r="D27" s="5">
        <v>21.688400000000001</v>
      </c>
      <c r="E27" s="5">
        <v>21.96</v>
      </c>
      <c r="F27" s="5">
        <v>21.18</v>
      </c>
      <c r="G27" s="6">
        <v>108442</v>
      </c>
    </row>
    <row r="28" spans="1:7" x14ac:dyDescent="0.3">
      <c r="A28" s="1">
        <v>43117</v>
      </c>
      <c r="B28" s="3">
        <v>5000</v>
      </c>
      <c r="C28" s="4">
        <f t="shared" si="0"/>
        <v>4.2543500985018189E-5</v>
      </c>
      <c r="D28" s="5">
        <v>21.707999999999998</v>
      </c>
      <c r="E28" s="5">
        <v>21.88</v>
      </c>
      <c r="F28" s="5">
        <v>21.62</v>
      </c>
      <c r="G28" s="6">
        <v>108540</v>
      </c>
    </row>
    <row r="29" spans="1:7" x14ac:dyDescent="0.3">
      <c r="A29" s="1">
        <v>43118</v>
      </c>
      <c r="B29" s="3">
        <v>5000</v>
      </c>
      <c r="C29" s="4">
        <f t="shared" si="0"/>
        <v>4.2543500985018189E-5</v>
      </c>
      <c r="D29" s="5">
        <v>21.762</v>
      </c>
      <c r="E29" s="5">
        <v>21.84</v>
      </c>
      <c r="F29" s="5">
        <v>21.68</v>
      </c>
      <c r="G29" s="6">
        <v>108810</v>
      </c>
    </row>
    <row r="30" spans="1:7" x14ac:dyDescent="0.3">
      <c r="A30" s="1">
        <v>43119</v>
      </c>
      <c r="B30" s="3">
        <v>5000</v>
      </c>
      <c r="C30" s="4">
        <f t="shared" si="0"/>
        <v>4.2543500985018189E-5</v>
      </c>
      <c r="D30" s="5">
        <v>21.884</v>
      </c>
      <c r="E30" s="5">
        <v>22</v>
      </c>
      <c r="F30" s="5">
        <v>21.84</v>
      </c>
      <c r="G30" s="6">
        <v>109420</v>
      </c>
    </row>
    <row r="31" spans="1:7" x14ac:dyDescent="0.3">
      <c r="A31" s="1">
        <v>43122</v>
      </c>
      <c r="B31" s="3">
        <v>5000</v>
      </c>
      <c r="C31" s="4">
        <f t="shared" si="0"/>
        <v>4.2543500985018189E-5</v>
      </c>
      <c r="D31" s="5">
        <v>21.838100000000001</v>
      </c>
      <c r="E31" s="5">
        <v>21.9</v>
      </c>
      <c r="F31" s="5">
        <v>21.8</v>
      </c>
      <c r="G31" s="6">
        <v>109190.5</v>
      </c>
    </row>
    <row r="32" spans="1:7" x14ac:dyDescent="0.3">
      <c r="A32" s="1">
        <v>43123</v>
      </c>
      <c r="B32" s="3">
        <v>5000</v>
      </c>
      <c r="C32" s="4">
        <f t="shared" si="0"/>
        <v>4.2543500985018189E-5</v>
      </c>
      <c r="D32" s="5">
        <v>21.857800000000001</v>
      </c>
      <c r="E32" s="5">
        <v>21.98</v>
      </c>
      <c r="F32" s="5">
        <v>21.8</v>
      </c>
      <c r="G32" s="6">
        <v>109289</v>
      </c>
    </row>
    <row r="33" spans="1:7" x14ac:dyDescent="0.3">
      <c r="A33" s="1">
        <v>43124</v>
      </c>
      <c r="B33" s="3">
        <v>5000</v>
      </c>
      <c r="C33" s="4">
        <f t="shared" si="0"/>
        <v>4.2543500985018189E-5</v>
      </c>
      <c r="D33" s="5">
        <v>21.911999999999999</v>
      </c>
      <c r="E33" s="5">
        <v>22.08</v>
      </c>
      <c r="F33" s="5">
        <v>21.5</v>
      </c>
      <c r="G33" s="6">
        <v>109560</v>
      </c>
    </row>
    <row r="34" spans="1:7" x14ac:dyDescent="0.3">
      <c r="A34" s="1">
        <v>43125</v>
      </c>
      <c r="B34" s="3">
        <v>5000</v>
      </c>
      <c r="C34" s="4">
        <f t="shared" si="0"/>
        <v>4.2543500985018189E-5</v>
      </c>
      <c r="D34" s="5">
        <v>21.565999999999999</v>
      </c>
      <c r="E34" s="5">
        <v>21.9</v>
      </c>
      <c r="F34" s="5">
        <v>21.4</v>
      </c>
      <c r="G34" s="6">
        <v>107830</v>
      </c>
    </row>
    <row r="35" spans="1:7" x14ac:dyDescent="0.3">
      <c r="A35" s="1">
        <v>43126</v>
      </c>
      <c r="B35" s="3">
        <v>5000</v>
      </c>
      <c r="C35" s="4">
        <f t="shared" si="0"/>
        <v>4.2543500985018189E-5</v>
      </c>
      <c r="D35" s="5">
        <v>22.12</v>
      </c>
      <c r="E35" s="5">
        <v>22.34</v>
      </c>
      <c r="F35" s="5">
        <v>21.7</v>
      </c>
      <c r="G35" s="6">
        <v>110600</v>
      </c>
    </row>
    <row r="36" spans="1:7" x14ac:dyDescent="0.3">
      <c r="A36" s="1">
        <v>43129</v>
      </c>
      <c r="B36" s="3">
        <v>0</v>
      </c>
      <c r="C36" s="4">
        <f t="shared" si="0"/>
        <v>0</v>
      </c>
      <c r="D36" s="5">
        <v>0</v>
      </c>
      <c r="E36" s="5">
        <v>0</v>
      </c>
      <c r="F36" s="5">
        <v>0</v>
      </c>
      <c r="G36" s="6">
        <v>0</v>
      </c>
    </row>
    <row r="37" spans="1:7" x14ac:dyDescent="0.3">
      <c r="A37" s="1">
        <v>43130</v>
      </c>
      <c r="B37" s="3">
        <v>0</v>
      </c>
      <c r="C37" s="4">
        <f t="shared" si="0"/>
        <v>0</v>
      </c>
      <c r="D37" s="5">
        <v>0</v>
      </c>
      <c r="E37" s="5">
        <v>0</v>
      </c>
      <c r="F37" s="5">
        <v>0</v>
      </c>
      <c r="G37" s="6">
        <v>0</v>
      </c>
    </row>
    <row r="38" spans="1:7" x14ac:dyDescent="0.3">
      <c r="A38" s="1">
        <v>43131</v>
      </c>
      <c r="B38" s="3">
        <v>0</v>
      </c>
      <c r="C38" s="4">
        <f t="shared" si="0"/>
        <v>0</v>
      </c>
      <c r="D38" s="5">
        <v>0</v>
      </c>
      <c r="E38" s="5">
        <v>0</v>
      </c>
      <c r="F38" s="5">
        <v>0</v>
      </c>
      <c r="G38" s="6">
        <v>0</v>
      </c>
    </row>
    <row r="39" spans="1:7" x14ac:dyDescent="0.3">
      <c r="A39" s="1">
        <v>43132</v>
      </c>
      <c r="B39" s="3">
        <v>0</v>
      </c>
      <c r="C39" s="4">
        <f t="shared" si="0"/>
        <v>0</v>
      </c>
      <c r="D39" s="5">
        <v>0</v>
      </c>
      <c r="E39" s="5">
        <v>0</v>
      </c>
      <c r="F39" s="5">
        <v>0</v>
      </c>
      <c r="G39" s="6">
        <v>0</v>
      </c>
    </row>
    <row r="40" spans="1:7" x14ac:dyDescent="0.3">
      <c r="A40" s="7">
        <v>43133</v>
      </c>
      <c r="B40" s="3">
        <v>0</v>
      </c>
      <c r="C40" s="4">
        <f t="shared" si="0"/>
        <v>0</v>
      </c>
      <c r="D40" s="24">
        <v>0</v>
      </c>
      <c r="E40" s="25" t="s">
        <v>12</v>
      </c>
      <c r="F40" s="25" t="s">
        <v>12</v>
      </c>
      <c r="G40" s="26">
        <v>0</v>
      </c>
    </row>
    <row r="41" spans="1:7" x14ac:dyDescent="0.3">
      <c r="A41" s="1">
        <v>43136</v>
      </c>
      <c r="B41" s="3">
        <v>0</v>
      </c>
      <c r="C41" s="4">
        <f t="shared" si="0"/>
        <v>0</v>
      </c>
      <c r="D41" s="5">
        <v>0</v>
      </c>
      <c r="E41" s="5">
        <v>0</v>
      </c>
      <c r="F41" s="5">
        <v>0</v>
      </c>
      <c r="G41" s="6">
        <v>0</v>
      </c>
    </row>
    <row r="42" spans="1:7" x14ac:dyDescent="0.3">
      <c r="A42" s="1">
        <v>43137</v>
      </c>
      <c r="B42" s="3">
        <v>0</v>
      </c>
      <c r="C42" s="4">
        <f t="shared" si="0"/>
        <v>0</v>
      </c>
      <c r="D42" s="5">
        <v>0</v>
      </c>
      <c r="E42" s="5">
        <v>0</v>
      </c>
      <c r="F42" s="5">
        <v>0</v>
      </c>
      <c r="G42" s="6">
        <v>0</v>
      </c>
    </row>
    <row r="43" spans="1:7" x14ac:dyDescent="0.3">
      <c r="A43" s="1">
        <v>43138</v>
      </c>
      <c r="B43" s="3">
        <v>0</v>
      </c>
      <c r="C43" s="4">
        <f t="shared" si="0"/>
        <v>0</v>
      </c>
      <c r="D43" s="5">
        <v>0</v>
      </c>
      <c r="E43" s="5">
        <v>0</v>
      </c>
      <c r="F43" s="5">
        <v>0</v>
      </c>
      <c r="G43" s="6">
        <v>0</v>
      </c>
    </row>
    <row r="44" spans="1:7" x14ac:dyDescent="0.3">
      <c r="A44" s="1">
        <v>43139</v>
      </c>
      <c r="B44" s="3">
        <v>0</v>
      </c>
      <c r="C44" s="4">
        <f t="shared" si="0"/>
        <v>0</v>
      </c>
      <c r="D44" s="40">
        <v>0</v>
      </c>
      <c r="E44" s="40">
        <v>0</v>
      </c>
      <c r="F44" s="40">
        <v>0</v>
      </c>
      <c r="G44" s="41">
        <v>0</v>
      </c>
    </row>
    <row r="45" spans="1:7" x14ac:dyDescent="0.3">
      <c r="A45" s="1">
        <v>43140</v>
      </c>
      <c r="B45" s="3">
        <v>0</v>
      </c>
      <c r="C45" s="4">
        <f t="shared" si="0"/>
        <v>0</v>
      </c>
      <c r="D45" s="40">
        <v>0</v>
      </c>
      <c r="E45" s="40">
        <v>0</v>
      </c>
      <c r="F45" s="40">
        <v>0</v>
      </c>
      <c r="G45" s="41">
        <v>0</v>
      </c>
    </row>
    <row r="46" spans="1:7" x14ac:dyDescent="0.3">
      <c r="A46" s="1">
        <v>43143</v>
      </c>
      <c r="B46" s="3">
        <v>0</v>
      </c>
      <c r="C46" s="4">
        <f t="shared" si="0"/>
        <v>0</v>
      </c>
      <c r="D46" s="27">
        <v>0</v>
      </c>
      <c r="E46" s="27">
        <v>0</v>
      </c>
      <c r="F46" s="27">
        <v>0</v>
      </c>
      <c r="G46" s="28">
        <v>0</v>
      </c>
    </row>
    <row r="47" spans="1:7" x14ac:dyDescent="0.3">
      <c r="A47" s="1">
        <v>43144</v>
      </c>
      <c r="B47" s="3">
        <v>0</v>
      </c>
      <c r="C47" s="4">
        <f t="shared" si="0"/>
        <v>0</v>
      </c>
      <c r="D47" s="29">
        <v>0</v>
      </c>
      <c r="E47" s="29">
        <v>0</v>
      </c>
      <c r="F47" s="29">
        <v>0</v>
      </c>
      <c r="G47" s="30">
        <v>0</v>
      </c>
    </row>
    <row r="48" spans="1:7" x14ac:dyDescent="0.3">
      <c r="A48" s="1">
        <v>43145</v>
      </c>
      <c r="B48" s="3">
        <v>0</v>
      </c>
      <c r="C48" s="4">
        <f t="shared" si="0"/>
        <v>0</v>
      </c>
      <c r="D48" s="29">
        <v>0</v>
      </c>
      <c r="E48" s="29">
        <v>0</v>
      </c>
      <c r="F48" s="29">
        <v>0</v>
      </c>
      <c r="G48" s="30">
        <v>0</v>
      </c>
    </row>
    <row r="49" spans="1:7" x14ac:dyDescent="0.3">
      <c r="A49" s="1">
        <v>43146</v>
      </c>
      <c r="B49" s="3">
        <v>0</v>
      </c>
      <c r="C49" s="4">
        <f t="shared" si="0"/>
        <v>0</v>
      </c>
      <c r="D49" s="29">
        <v>0</v>
      </c>
      <c r="E49" s="29">
        <v>0</v>
      </c>
      <c r="F49" s="29">
        <v>0</v>
      </c>
      <c r="G49" s="30">
        <v>0</v>
      </c>
    </row>
    <row r="50" spans="1:7" x14ac:dyDescent="0.3">
      <c r="A50" s="1">
        <v>43147</v>
      </c>
      <c r="B50" s="3">
        <v>0</v>
      </c>
      <c r="C50" s="4">
        <f t="shared" si="0"/>
        <v>0</v>
      </c>
      <c r="D50" s="29">
        <v>0</v>
      </c>
      <c r="E50" s="29">
        <v>0</v>
      </c>
      <c r="F50" s="29">
        <v>0</v>
      </c>
      <c r="G50" s="30">
        <v>0</v>
      </c>
    </row>
    <row r="51" spans="1:7" x14ac:dyDescent="0.3">
      <c r="A51" s="1">
        <v>43150</v>
      </c>
      <c r="B51" s="3">
        <v>0</v>
      </c>
      <c r="C51" s="4">
        <f t="shared" si="0"/>
        <v>0</v>
      </c>
      <c r="D51" s="29">
        <v>0</v>
      </c>
      <c r="E51" s="29">
        <v>0</v>
      </c>
      <c r="F51" s="29">
        <v>0</v>
      </c>
      <c r="G51" s="30">
        <v>0</v>
      </c>
    </row>
    <row r="52" spans="1:7" x14ac:dyDescent="0.3">
      <c r="A52" s="1">
        <v>43151</v>
      </c>
      <c r="B52" s="3">
        <v>0</v>
      </c>
      <c r="C52" s="4">
        <f t="shared" si="0"/>
        <v>0</v>
      </c>
      <c r="D52" s="29">
        <v>0</v>
      </c>
      <c r="E52" s="29">
        <v>0</v>
      </c>
      <c r="F52" s="29">
        <v>0</v>
      </c>
      <c r="G52" s="30">
        <v>0</v>
      </c>
    </row>
    <row r="53" spans="1:7" x14ac:dyDescent="0.3">
      <c r="A53" s="1">
        <v>43152</v>
      </c>
      <c r="B53" s="3">
        <v>0</v>
      </c>
      <c r="C53" s="4">
        <f t="shared" si="0"/>
        <v>0</v>
      </c>
      <c r="D53" s="29">
        <v>0</v>
      </c>
      <c r="E53" s="29">
        <v>0</v>
      </c>
      <c r="F53" s="29">
        <v>0</v>
      </c>
      <c r="G53" s="30">
        <v>0</v>
      </c>
    </row>
    <row r="54" spans="1:7" x14ac:dyDescent="0.3">
      <c r="A54" s="1">
        <v>43153</v>
      </c>
      <c r="B54" s="3">
        <v>0</v>
      </c>
      <c r="C54" s="4">
        <f t="shared" si="0"/>
        <v>0</v>
      </c>
      <c r="D54" s="29">
        <v>0</v>
      </c>
      <c r="E54" s="29">
        <v>0</v>
      </c>
      <c r="F54" s="29">
        <v>0</v>
      </c>
      <c r="G54" s="30">
        <v>0</v>
      </c>
    </row>
    <row r="55" spans="1:7" x14ac:dyDescent="0.3">
      <c r="A55" s="1">
        <v>43154</v>
      </c>
      <c r="B55" s="3">
        <v>0</v>
      </c>
      <c r="C55" s="4">
        <f t="shared" si="0"/>
        <v>0</v>
      </c>
      <c r="D55" s="29">
        <v>0</v>
      </c>
      <c r="E55" s="29">
        <v>0</v>
      </c>
      <c r="F55" s="29">
        <v>0</v>
      </c>
      <c r="G55" s="30">
        <v>0</v>
      </c>
    </row>
    <row r="56" spans="1:7" x14ac:dyDescent="0.3">
      <c r="A56" s="1">
        <v>43157</v>
      </c>
      <c r="B56" s="3">
        <v>0</v>
      </c>
      <c r="C56" s="4">
        <f t="shared" si="0"/>
        <v>0</v>
      </c>
      <c r="D56" s="29">
        <v>0</v>
      </c>
      <c r="E56" s="29">
        <v>0</v>
      </c>
      <c r="F56" s="29">
        <v>0</v>
      </c>
      <c r="G56" s="30">
        <v>0</v>
      </c>
    </row>
    <row r="57" spans="1:7" x14ac:dyDescent="0.3">
      <c r="A57" s="1">
        <v>43158</v>
      </c>
      <c r="B57" s="3">
        <v>0</v>
      </c>
      <c r="C57" s="4">
        <f t="shared" si="0"/>
        <v>0</v>
      </c>
      <c r="D57" s="29">
        <v>0</v>
      </c>
      <c r="E57" s="29">
        <v>0</v>
      </c>
      <c r="F57" s="29">
        <v>0</v>
      </c>
      <c r="G57" s="30">
        <v>0</v>
      </c>
    </row>
    <row r="58" spans="1:7" x14ac:dyDescent="0.3">
      <c r="A58" s="1">
        <v>43159</v>
      </c>
      <c r="B58" s="3">
        <v>5000</v>
      </c>
      <c r="C58" s="4">
        <f t="shared" si="0"/>
        <v>4.2543500985018189E-5</v>
      </c>
      <c r="D58" s="29">
        <v>22.113800000000001</v>
      </c>
      <c r="E58" s="29">
        <v>22.2</v>
      </c>
      <c r="F58" s="29">
        <v>21.86</v>
      </c>
      <c r="G58" s="30">
        <v>110569</v>
      </c>
    </row>
    <row r="59" spans="1:7" x14ac:dyDescent="0.3">
      <c r="A59" s="1">
        <v>43160</v>
      </c>
      <c r="B59" s="3">
        <v>5000</v>
      </c>
      <c r="C59" s="4">
        <f t="shared" si="0"/>
        <v>4.2543500985018189E-5</v>
      </c>
      <c r="D59" s="29">
        <v>21.550999999999998</v>
      </c>
      <c r="E59" s="29">
        <v>22</v>
      </c>
      <c r="F59" s="29">
        <v>21.3</v>
      </c>
      <c r="G59" s="30">
        <v>107755</v>
      </c>
    </row>
    <row r="60" spans="1:7" x14ac:dyDescent="0.3">
      <c r="A60" s="1">
        <v>43161</v>
      </c>
      <c r="B60" s="3">
        <v>5000</v>
      </c>
      <c r="C60" s="4">
        <f t="shared" si="0"/>
        <v>4.2543500985018189E-5</v>
      </c>
      <c r="D60" s="29">
        <v>21.052600000000002</v>
      </c>
      <c r="E60" s="29">
        <v>21.38</v>
      </c>
      <c r="F60" s="29">
        <v>20.62</v>
      </c>
      <c r="G60" s="30">
        <v>105263</v>
      </c>
    </row>
    <row r="61" spans="1:7" x14ac:dyDescent="0.3">
      <c r="A61" s="1">
        <v>43164</v>
      </c>
      <c r="B61" s="3">
        <v>5000</v>
      </c>
      <c r="C61" s="4">
        <f t="shared" si="0"/>
        <v>4.2543500985018189E-5</v>
      </c>
      <c r="D61" s="29">
        <v>20.567</v>
      </c>
      <c r="E61" s="29">
        <v>20.92</v>
      </c>
      <c r="F61" s="29">
        <v>20.399999999999999</v>
      </c>
      <c r="G61" s="30">
        <v>102835</v>
      </c>
    </row>
    <row r="62" spans="1:7" x14ac:dyDescent="0.3">
      <c r="A62" s="1">
        <v>43165</v>
      </c>
      <c r="B62" s="3">
        <v>5000</v>
      </c>
      <c r="C62" s="4">
        <f t="shared" si="0"/>
        <v>4.2543500985018189E-5</v>
      </c>
      <c r="D62" s="29">
        <v>21.302700000000002</v>
      </c>
      <c r="E62" s="29">
        <v>21.5</v>
      </c>
      <c r="F62" s="29">
        <v>20.7</v>
      </c>
      <c r="G62" s="30">
        <v>106513.60000000001</v>
      </c>
    </row>
    <row r="63" spans="1:7" x14ac:dyDescent="0.3">
      <c r="A63" s="1">
        <v>43166</v>
      </c>
      <c r="B63" s="3">
        <v>5000</v>
      </c>
      <c r="C63" s="4">
        <f t="shared" si="0"/>
        <v>4.2543500985018189E-5</v>
      </c>
      <c r="D63" s="29">
        <v>21.531600000000001</v>
      </c>
      <c r="E63" s="29">
        <v>21.6</v>
      </c>
      <c r="F63" s="29">
        <v>21.4</v>
      </c>
      <c r="G63" s="30">
        <v>107658</v>
      </c>
    </row>
    <row r="64" spans="1:7" x14ac:dyDescent="0.3">
      <c r="A64" s="1">
        <v>43167</v>
      </c>
      <c r="B64" s="3">
        <v>5000</v>
      </c>
      <c r="C64" s="4">
        <f t="shared" si="0"/>
        <v>4.2543500985018189E-5</v>
      </c>
      <c r="D64" s="29">
        <v>21.527999999999999</v>
      </c>
      <c r="E64" s="29">
        <v>21.76</v>
      </c>
      <c r="F64" s="29">
        <v>21.2</v>
      </c>
      <c r="G64" s="30">
        <v>107640</v>
      </c>
    </row>
    <row r="65" spans="1:7" x14ac:dyDescent="0.3">
      <c r="A65" s="1">
        <v>43168</v>
      </c>
      <c r="B65" s="3">
        <v>5000</v>
      </c>
      <c r="C65" s="4">
        <f t="shared" si="0"/>
        <v>4.2543500985018189E-5</v>
      </c>
      <c r="D65" s="29">
        <v>21.739000000000001</v>
      </c>
      <c r="E65" s="29">
        <v>21.8</v>
      </c>
      <c r="F65" s="29">
        <v>21.62</v>
      </c>
      <c r="G65" s="30">
        <v>108695</v>
      </c>
    </row>
    <row r="66" spans="1:7" x14ac:dyDescent="0.3">
      <c r="A66" s="1">
        <v>43171</v>
      </c>
      <c r="B66" s="3">
        <v>5000</v>
      </c>
      <c r="C66" s="4">
        <f t="shared" si="0"/>
        <v>4.2543500985018189E-5</v>
      </c>
      <c r="D66" s="29">
        <v>21.703900000000001</v>
      </c>
      <c r="E66" s="29">
        <v>21.76</v>
      </c>
      <c r="F66" s="29">
        <v>21.62</v>
      </c>
      <c r="G66" s="30">
        <v>108519.5</v>
      </c>
    </row>
    <row r="67" spans="1:7" x14ac:dyDescent="0.3">
      <c r="A67" s="1">
        <v>43172</v>
      </c>
      <c r="B67" s="3">
        <v>5000</v>
      </c>
      <c r="C67" s="4">
        <f t="shared" ref="C67:C130" si="1">(B67/$N$3)</f>
        <v>4.2543500985018189E-5</v>
      </c>
      <c r="D67" s="29">
        <v>21.405000000000001</v>
      </c>
      <c r="E67" s="29">
        <v>21.68</v>
      </c>
      <c r="F67" s="29">
        <v>21.14</v>
      </c>
      <c r="G67" s="30">
        <v>107025</v>
      </c>
    </row>
    <row r="68" spans="1:7" x14ac:dyDescent="0.3">
      <c r="A68" s="1">
        <v>43173</v>
      </c>
      <c r="B68" s="3">
        <v>5000</v>
      </c>
      <c r="C68" s="4">
        <f t="shared" si="1"/>
        <v>4.2543500985018189E-5</v>
      </c>
      <c r="D68" s="29">
        <v>21.252300000000002</v>
      </c>
      <c r="E68" s="29">
        <v>21.5</v>
      </c>
      <c r="F68" s="29">
        <v>21.12</v>
      </c>
      <c r="G68" s="30">
        <v>106261.5</v>
      </c>
    </row>
    <row r="69" spans="1:7" x14ac:dyDescent="0.3">
      <c r="A69" s="1">
        <v>43174</v>
      </c>
      <c r="B69" s="3">
        <v>5000</v>
      </c>
      <c r="C69" s="4">
        <f t="shared" si="1"/>
        <v>4.2543500985018189E-5</v>
      </c>
      <c r="D69" s="29">
        <v>21.389399999999998</v>
      </c>
      <c r="E69" s="29">
        <v>21.54</v>
      </c>
      <c r="F69" s="29">
        <v>21.26</v>
      </c>
      <c r="G69" s="30">
        <v>106947</v>
      </c>
    </row>
    <row r="70" spans="1:7" x14ac:dyDescent="0.3">
      <c r="A70" s="1">
        <v>43175</v>
      </c>
      <c r="B70" s="3">
        <v>5000</v>
      </c>
      <c r="C70" s="4">
        <f t="shared" si="1"/>
        <v>4.2543500985018189E-5</v>
      </c>
      <c r="D70" s="29">
        <v>20.814</v>
      </c>
      <c r="E70" s="29">
        <v>21.2</v>
      </c>
      <c r="F70" s="29">
        <v>20.46</v>
      </c>
      <c r="G70" s="30">
        <v>104070</v>
      </c>
    </row>
    <row r="71" spans="1:7" x14ac:dyDescent="0.3">
      <c r="A71" s="1">
        <v>408420</v>
      </c>
      <c r="B71" s="3">
        <v>5000</v>
      </c>
      <c r="C71" s="4">
        <f t="shared" si="1"/>
        <v>4.2543500985018189E-5</v>
      </c>
      <c r="D71" s="29">
        <v>21.218</v>
      </c>
      <c r="E71" s="29">
        <v>21.38</v>
      </c>
      <c r="F71" s="29">
        <v>21</v>
      </c>
      <c r="G71" s="30">
        <v>106090</v>
      </c>
    </row>
    <row r="72" spans="1:7" x14ac:dyDescent="0.3">
      <c r="A72" s="1">
        <v>43179</v>
      </c>
      <c r="B72" s="3">
        <v>5000</v>
      </c>
      <c r="C72" s="4">
        <f t="shared" si="1"/>
        <v>4.2543500985018189E-5</v>
      </c>
      <c r="D72" s="29">
        <v>20.788</v>
      </c>
      <c r="E72" s="29">
        <v>20.9</v>
      </c>
      <c r="F72" s="29">
        <v>20.7</v>
      </c>
      <c r="G72" s="30">
        <v>103940</v>
      </c>
    </row>
    <row r="73" spans="1:7" x14ac:dyDescent="0.3">
      <c r="A73" s="1">
        <v>43180</v>
      </c>
      <c r="B73" s="3">
        <v>5000</v>
      </c>
      <c r="C73" s="4">
        <f t="shared" si="1"/>
        <v>4.2543500985018189E-5</v>
      </c>
      <c r="D73" s="29">
        <v>20.725999999999999</v>
      </c>
      <c r="E73" s="29">
        <v>20.9</v>
      </c>
      <c r="F73" s="29">
        <v>20.6</v>
      </c>
      <c r="G73" s="30">
        <v>103630</v>
      </c>
    </row>
    <row r="74" spans="1:7" x14ac:dyDescent="0.3">
      <c r="A74" s="1">
        <v>43181</v>
      </c>
      <c r="B74" s="3">
        <v>5000</v>
      </c>
      <c r="C74" s="4">
        <f t="shared" si="1"/>
        <v>4.2543500985018189E-5</v>
      </c>
      <c r="D74" s="29">
        <v>20.501000000000001</v>
      </c>
      <c r="E74" s="29">
        <v>20.86</v>
      </c>
      <c r="F74" s="29">
        <v>20.2</v>
      </c>
      <c r="G74" s="30">
        <v>102505</v>
      </c>
    </row>
    <row r="75" spans="1:7" x14ac:dyDescent="0.3">
      <c r="A75" s="1">
        <v>43182</v>
      </c>
      <c r="B75" s="3">
        <v>10000</v>
      </c>
      <c r="C75" s="4">
        <f t="shared" si="1"/>
        <v>8.5087001970036378E-5</v>
      </c>
      <c r="D75" s="29">
        <v>20.34</v>
      </c>
      <c r="E75" s="29">
        <v>20.440000000000001</v>
      </c>
      <c r="F75" s="29">
        <v>20.100000000000001</v>
      </c>
      <c r="G75" s="30">
        <v>203400</v>
      </c>
    </row>
    <row r="76" spans="1:7" x14ac:dyDescent="0.3">
      <c r="A76" s="1">
        <v>43185</v>
      </c>
      <c r="B76" s="3">
        <v>10000</v>
      </c>
      <c r="C76" s="4">
        <f t="shared" si="1"/>
        <v>8.5087001970036378E-5</v>
      </c>
      <c r="D76" s="29">
        <v>20.204799999999999</v>
      </c>
      <c r="E76" s="29">
        <v>20.3</v>
      </c>
      <c r="F76" s="29">
        <v>20.100000000000001</v>
      </c>
      <c r="G76" s="30">
        <v>202048</v>
      </c>
    </row>
    <row r="77" spans="1:7" x14ac:dyDescent="0.3">
      <c r="A77" s="1">
        <v>43186</v>
      </c>
      <c r="B77" s="3">
        <v>25000</v>
      </c>
      <c r="C77" s="4">
        <f t="shared" si="1"/>
        <v>2.1271750492509093E-4</v>
      </c>
      <c r="D77" s="29">
        <v>20.3187</v>
      </c>
      <c r="E77" s="29">
        <v>20.46</v>
      </c>
      <c r="F77" s="29">
        <v>20.18</v>
      </c>
      <c r="G77" s="30">
        <v>507967.5</v>
      </c>
    </row>
    <row r="78" spans="1:7" x14ac:dyDescent="0.3">
      <c r="A78" s="1">
        <v>43187</v>
      </c>
      <c r="B78" s="3">
        <v>30000</v>
      </c>
      <c r="C78" s="4">
        <f t="shared" si="1"/>
        <v>2.5526100591010911E-4</v>
      </c>
      <c r="D78" s="29">
        <v>20.377800000000001</v>
      </c>
      <c r="E78" s="29">
        <v>20.5</v>
      </c>
      <c r="F78" s="29">
        <v>20.14</v>
      </c>
      <c r="G78" s="30">
        <v>611334</v>
      </c>
    </row>
    <row r="79" spans="1:7" x14ac:dyDescent="0.3">
      <c r="A79" s="1">
        <v>43188</v>
      </c>
      <c r="B79" s="3">
        <v>50500</v>
      </c>
      <c r="C79" s="4">
        <f t="shared" si="1"/>
        <v>4.2968935994868368E-4</v>
      </c>
      <c r="D79" s="29">
        <v>20.1387</v>
      </c>
      <c r="E79" s="29">
        <v>20.399999999999999</v>
      </c>
      <c r="F79" s="29">
        <v>19.850000000000001</v>
      </c>
      <c r="G79" s="30">
        <v>1017006.37</v>
      </c>
    </row>
    <row r="80" spans="1:7" x14ac:dyDescent="0.3">
      <c r="A80" s="1">
        <v>43193</v>
      </c>
      <c r="B80" s="3">
        <v>30000</v>
      </c>
      <c r="C80" s="4">
        <f t="shared" si="1"/>
        <v>2.5526100591010911E-4</v>
      </c>
      <c r="D80" s="29">
        <v>20.5015</v>
      </c>
      <c r="E80" s="29">
        <v>20.7</v>
      </c>
      <c r="F80" s="29">
        <v>20.100000000000001</v>
      </c>
      <c r="G80" s="30">
        <v>615045</v>
      </c>
    </row>
    <row r="81" spans="1:7" x14ac:dyDescent="0.3">
      <c r="A81" s="1">
        <v>43194</v>
      </c>
      <c r="B81" s="3">
        <v>52000</v>
      </c>
      <c r="C81" s="4">
        <f t="shared" si="1"/>
        <v>4.4245241024418912E-4</v>
      </c>
      <c r="D81" s="29">
        <v>19.848199999999999</v>
      </c>
      <c r="E81" s="29">
        <v>20.5</v>
      </c>
      <c r="F81" s="29">
        <v>19.510000000000002</v>
      </c>
      <c r="G81" s="30">
        <v>1032106.4</v>
      </c>
    </row>
    <row r="82" spans="1:7" x14ac:dyDescent="0.3">
      <c r="A82" s="1">
        <v>43195</v>
      </c>
      <c r="B82" s="3">
        <v>33800</v>
      </c>
      <c r="C82" s="4">
        <f t="shared" si="1"/>
        <v>2.8759406665872293E-4</v>
      </c>
      <c r="D82" s="29">
        <v>20.555</v>
      </c>
      <c r="E82" s="29">
        <v>20.72</v>
      </c>
      <c r="F82" s="29">
        <v>19.829999999999998</v>
      </c>
      <c r="G82" s="30">
        <v>694759</v>
      </c>
    </row>
    <row r="83" spans="1:7" x14ac:dyDescent="0.3">
      <c r="A83" s="1">
        <v>43196</v>
      </c>
      <c r="B83" s="3">
        <v>54000</v>
      </c>
      <c r="C83" s="4">
        <f t="shared" si="1"/>
        <v>4.5946981063819644E-4</v>
      </c>
      <c r="D83" s="29">
        <v>20.350200000000001</v>
      </c>
      <c r="E83" s="29">
        <v>20.74</v>
      </c>
      <c r="F83" s="29">
        <v>20.100000000000001</v>
      </c>
      <c r="G83" s="30">
        <v>1098910.8</v>
      </c>
    </row>
    <row r="84" spans="1:7" x14ac:dyDescent="0.3">
      <c r="A84" s="1">
        <v>43199</v>
      </c>
      <c r="B84" s="3">
        <v>0</v>
      </c>
      <c r="C84" s="4">
        <f t="shared" si="1"/>
        <v>0</v>
      </c>
      <c r="D84" s="29">
        <v>0</v>
      </c>
      <c r="E84" s="29">
        <v>0</v>
      </c>
      <c r="F84" s="29">
        <v>0</v>
      </c>
      <c r="G84" s="30">
        <v>0</v>
      </c>
    </row>
    <row r="85" spans="1:7" x14ac:dyDescent="0.3">
      <c r="A85" s="1">
        <v>43200</v>
      </c>
      <c r="B85" s="3">
        <v>0</v>
      </c>
      <c r="C85" s="4">
        <f t="shared" si="1"/>
        <v>0</v>
      </c>
      <c r="D85" s="29">
        <v>0</v>
      </c>
      <c r="E85" s="29">
        <v>0</v>
      </c>
      <c r="F85" s="29">
        <v>0</v>
      </c>
      <c r="G85" s="30">
        <v>0</v>
      </c>
    </row>
    <row r="86" spans="1:7" x14ac:dyDescent="0.3">
      <c r="A86" s="1">
        <v>43201</v>
      </c>
      <c r="B86" s="3">
        <v>0</v>
      </c>
      <c r="C86" s="4">
        <f t="shared" si="1"/>
        <v>0</v>
      </c>
      <c r="D86" s="29">
        <v>0</v>
      </c>
      <c r="E86" s="29">
        <v>0</v>
      </c>
      <c r="F86" s="29">
        <v>0</v>
      </c>
      <c r="G86" s="30">
        <v>0</v>
      </c>
    </row>
    <row r="87" spans="1:7" x14ac:dyDescent="0.3">
      <c r="A87" s="1">
        <v>43202</v>
      </c>
      <c r="B87" s="3">
        <v>0</v>
      </c>
      <c r="C87" s="4">
        <f t="shared" si="1"/>
        <v>0</v>
      </c>
      <c r="D87" s="29">
        <v>0</v>
      </c>
      <c r="E87" s="29">
        <v>0</v>
      </c>
      <c r="F87" s="29">
        <v>0</v>
      </c>
      <c r="G87" s="30">
        <v>0</v>
      </c>
    </row>
    <row r="88" spans="1:7" x14ac:dyDescent="0.3">
      <c r="A88" s="1">
        <v>43203</v>
      </c>
      <c r="B88" s="3">
        <v>0</v>
      </c>
      <c r="C88" s="4">
        <f t="shared" si="1"/>
        <v>0</v>
      </c>
      <c r="D88" s="29">
        <v>0</v>
      </c>
      <c r="E88" s="29">
        <v>0</v>
      </c>
      <c r="F88" s="29">
        <v>0</v>
      </c>
      <c r="G88" s="30">
        <v>0</v>
      </c>
    </row>
    <row r="89" spans="1:7" x14ac:dyDescent="0.3">
      <c r="A89" s="1">
        <v>43206</v>
      </c>
      <c r="B89" s="3">
        <v>0</v>
      </c>
      <c r="C89" s="4">
        <f t="shared" si="1"/>
        <v>0</v>
      </c>
      <c r="D89" s="29">
        <v>0</v>
      </c>
      <c r="E89" s="29">
        <v>0</v>
      </c>
      <c r="F89" s="29">
        <v>0</v>
      </c>
      <c r="G89" s="30">
        <v>0</v>
      </c>
    </row>
    <row r="90" spans="1:7" x14ac:dyDescent="0.3">
      <c r="A90" s="1">
        <v>43207</v>
      </c>
      <c r="B90" s="3">
        <v>0</v>
      </c>
      <c r="C90" s="4">
        <f t="shared" si="1"/>
        <v>0</v>
      </c>
      <c r="D90" s="29">
        <v>0</v>
      </c>
      <c r="E90" s="29">
        <v>0</v>
      </c>
      <c r="F90" s="29">
        <v>0</v>
      </c>
      <c r="G90" s="30">
        <v>0</v>
      </c>
    </row>
    <row r="91" spans="1:7" x14ac:dyDescent="0.3">
      <c r="A91" s="1">
        <v>43208</v>
      </c>
      <c r="B91" s="3">
        <v>0</v>
      </c>
      <c r="C91" s="4">
        <f t="shared" si="1"/>
        <v>0</v>
      </c>
      <c r="D91" s="29">
        <v>0</v>
      </c>
      <c r="E91" s="29">
        <v>0</v>
      </c>
      <c r="F91" s="29">
        <v>0</v>
      </c>
      <c r="G91" s="30">
        <v>0</v>
      </c>
    </row>
    <row r="92" spans="1:7" x14ac:dyDescent="0.3">
      <c r="A92" s="1">
        <v>43209</v>
      </c>
      <c r="B92" s="3">
        <v>0</v>
      </c>
      <c r="C92" s="4">
        <f t="shared" si="1"/>
        <v>0</v>
      </c>
      <c r="D92" s="29">
        <v>0</v>
      </c>
      <c r="E92" s="29">
        <v>0</v>
      </c>
      <c r="F92" s="29">
        <v>0</v>
      </c>
      <c r="G92" s="30">
        <v>0</v>
      </c>
    </row>
    <row r="93" spans="1:7" x14ac:dyDescent="0.3">
      <c r="A93" s="1">
        <v>43210</v>
      </c>
      <c r="B93" s="3">
        <v>0</v>
      </c>
      <c r="C93" s="4">
        <f t="shared" si="1"/>
        <v>0</v>
      </c>
      <c r="D93" s="29">
        <v>0</v>
      </c>
      <c r="E93" s="29">
        <v>0</v>
      </c>
      <c r="F93" s="29">
        <v>0</v>
      </c>
      <c r="G93" s="30">
        <v>0</v>
      </c>
    </row>
    <row r="94" spans="1:7" x14ac:dyDescent="0.3">
      <c r="A94" s="1">
        <v>43213</v>
      </c>
      <c r="B94" s="3">
        <v>0</v>
      </c>
      <c r="C94" s="4">
        <f t="shared" si="1"/>
        <v>0</v>
      </c>
      <c r="D94" s="29">
        <v>0</v>
      </c>
      <c r="E94" s="29">
        <v>0</v>
      </c>
      <c r="F94" s="29">
        <v>0</v>
      </c>
      <c r="G94" s="30">
        <v>0</v>
      </c>
    </row>
    <row r="95" spans="1:7" x14ac:dyDescent="0.3">
      <c r="A95" s="1">
        <v>43214</v>
      </c>
      <c r="B95" s="3">
        <v>0</v>
      </c>
      <c r="C95" s="4">
        <f t="shared" si="1"/>
        <v>0</v>
      </c>
      <c r="D95" s="29">
        <v>0</v>
      </c>
      <c r="E95" s="29">
        <v>0</v>
      </c>
      <c r="F95" s="29">
        <v>0</v>
      </c>
      <c r="G95" s="30">
        <v>0</v>
      </c>
    </row>
    <row r="96" spans="1:7" x14ac:dyDescent="0.3">
      <c r="A96" s="1">
        <v>43215</v>
      </c>
      <c r="B96" s="3">
        <v>0</v>
      </c>
      <c r="C96" s="4">
        <f t="shared" si="1"/>
        <v>0</v>
      </c>
      <c r="D96" s="29">
        <v>0</v>
      </c>
      <c r="E96" s="29">
        <v>0</v>
      </c>
      <c r="F96" s="29">
        <v>0</v>
      </c>
      <c r="G96" s="30">
        <v>0</v>
      </c>
    </row>
    <row r="97" spans="1:7" x14ac:dyDescent="0.3">
      <c r="A97" s="1">
        <v>43216</v>
      </c>
      <c r="B97" s="3">
        <v>0</v>
      </c>
      <c r="C97" s="4">
        <f t="shared" si="1"/>
        <v>0</v>
      </c>
      <c r="D97" s="29">
        <v>0</v>
      </c>
      <c r="E97" s="29">
        <v>0</v>
      </c>
      <c r="F97" s="29">
        <v>0</v>
      </c>
      <c r="G97" s="30">
        <v>0</v>
      </c>
    </row>
    <row r="98" spans="1:7" x14ac:dyDescent="0.3">
      <c r="A98" s="1">
        <v>43217</v>
      </c>
      <c r="B98" s="3">
        <v>0</v>
      </c>
      <c r="C98" s="4">
        <f t="shared" si="1"/>
        <v>0</v>
      </c>
      <c r="D98" s="29">
        <v>0</v>
      </c>
      <c r="E98" s="29">
        <v>0</v>
      </c>
      <c r="F98" s="29">
        <v>0</v>
      </c>
      <c r="G98" s="30">
        <v>0</v>
      </c>
    </row>
    <row r="99" spans="1:7" x14ac:dyDescent="0.3">
      <c r="A99" s="1">
        <v>43220</v>
      </c>
      <c r="B99" s="3">
        <v>0</v>
      </c>
      <c r="C99" s="4">
        <f t="shared" si="1"/>
        <v>0</v>
      </c>
      <c r="D99" s="29">
        <v>0</v>
      </c>
      <c r="E99" s="29">
        <v>0</v>
      </c>
      <c r="F99" s="29">
        <v>0</v>
      </c>
      <c r="G99" s="30">
        <v>0</v>
      </c>
    </row>
    <row r="100" spans="1:7" x14ac:dyDescent="0.3">
      <c r="A100" s="1">
        <v>43221</v>
      </c>
      <c r="B100" s="3">
        <v>0</v>
      </c>
      <c r="C100" s="4">
        <f t="shared" si="1"/>
        <v>0</v>
      </c>
      <c r="D100" s="29">
        <v>0</v>
      </c>
      <c r="E100" s="29">
        <v>0</v>
      </c>
      <c r="F100" s="29">
        <v>0</v>
      </c>
      <c r="G100" s="30">
        <v>0</v>
      </c>
    </row>
    <row r="101" spans="1:7" x14ac:dyDescent="0.3">
      <c r="A101" s="1">
        <v>43222</v>
      </c>
      <c r="B101" s="3">
        <v>0</v>
      </c>
      <c r="C101" s="4">
        <f t="shared" si="1"/>
        <v>0</v>
      </c>
      <c r="D101" s="29">
        <v>0</v>
      </c>
      <c r="E101" s="29">
        <v>0</v>
      </c>
      <c r="F101" s="29">
        <v>0</v>
      </c>
      <c r="G101" s="30">
        <v>0</v>
      </c>
    </row>
    <row r="102" spans="1:7" x14ac:dyDescent="0.3">
      <c r="A102" s="1">
        <v>43223</v>
      </c>
      <c r="B102" s="3">
        <v>0</v>
      </c>
      <c r="C102" s="4">
        <f t="shared" si="1"/>
        <v>0</v>
      </c>
      <c r="D102" s="29">
        <v>0</v>
      </c>
      <c r="E102" s="29">
        <v>0</v>
      </c>
      <c r="F102" s="29">
        <v>0</v>
      </c>
      <c r="G102" s="30">
        <v>0</v>
      </c>
    </row>
    <row r="103" spans="1:7" x14ac:dyDescent="0.3">
      <c r="A103" s="1">
        <v>43224</v>
      </c>
      <c r="B103" s="3">
        <v>0</v>
      </c>
      <c r="C103" s="4">
        <f t="shared" si="1"/>
        <v>0</v>
      </c>
      <c r="D103" s="29">
        <v>0</v>
      </c>
      <c r="E103" s="29">
        <v>0</v>
      </c>
      <c r="F103" s="29">
        <v>0</v>
      </c>
      <c r="G103" s="30">
        <v>0</v>
      </c>
    </row>
    <row r="104" spans="1:7" x14ac:dyDescent="0.3">
      <c r="A104" s="1">
        <v>43227</v>
      </c>
      <c r="B104" s="3">
        <v>0</v>
      </c>
      <c r="C104" s="4">
        <f t="shared" si="1"/>
        <v>0</v>
      </c>
      <c r="D104" s="29">
        <v>0</v>
      </c>
      <c r="E104" s="29">
        <v>0</v>
      </c>
      <c r="F104" s="29">
        <v>0</v>
      </c>
      <c r="G104" s="30">
        <v>0</v>
      </c>
    </row>
    <row r="105" spans="1:7" x14ac:dyDescent="0.3">
      <c r="A105" s="1">
        <v>43228</v>
      </c>
      <c r="B105" s="3">
        <v>0</v>
      </c>
      <c r="C105" s="4">
        <f t="shared" si="1"/>
        <v>0</v>
      </c>
      <c r="D105" s="29">
        <v>0</v>
      </c>
      <c r="E105" s="29">
        <v>0</v>
      </c>
      <c r="F105" s="29">
        <v>0</v>
      </c>
      <c r="G105" s="30">
        <v>0</v>
      </c>
    </row>
    <row r="106" spans="1:7" x14ac:dyDescent="0.3">
      <c r="A106" s="1">
        <v>43229</v>
      </c>
      <c r="B106" s="3">
        <v>0</v>
      </c>
      <c r="C106" s="4">
        <f t="shared" si="1"/>
        <v>0</v>
      </c>
      <c r="D106" s="29">
        <v>0</v>
      </c>
      <c r="E106" s="29">
        <v>0</v>
      </c>
      <c r="F106" s="29">
        <v>0</v>
      </c>
      <c r="G106" s="30">
        <v>0</v>
      </c>
    </row>
    <row r="107" spans="1:7" x14ac:dyDescent="0.3">
      <c r="A107" s="1">
        <v>43231</v>
      </c>
      <c r="B107" s="3">
        <v>4700</v>
      </c>
      <c r="C107" s="4">
        <f t="shared" si="1"/>
        <v>3.9990890925917095E-5</v>
      </c>
      <c r="D107" s="29">
        <v>22.989699999999999</v>
      </c>
      <c r="E107" s="29">
        <v>23.1</v>
      </c>
      <c r="F107" s="29">
        <v>22.9</v>
      </c>
      <c r="G107" s="30">
        <v>108051.59</v>
      </c>
    </row>
    <row r="108" spans="1:7" x14ac:dyDescent="0.3">
      <c r="A108" s="1">
        <v>43234</v>
      </c>
      <c r="B108" s="3">
        <v>20000</v>
      </c>
      <c r="C108" s="4">
        <f t="shared" si="1"/>
        <v>1.7017400394007276E-4</v>
      </c>
      <c r="D108" s="29">
        <v>22.51</v>
      </c>
      <c r="E108" s="29">
        <v>22.8</v>
      </c>
      <c r="F108" s="29">
        <v>22.38</v>
      </c>
      <c r="G108" s="30">
        <v>450200</v>
      </c>
    </row>
    <row r="109" spans="1:7" x14ac:dyDescent="0.3">
      <c r="A109" s="1">
        <v>43235</v>
      </c>
      <c r="B109" s="3">
        <v>20000</v>
      </c>
      <c r="C109" s="4">
        <f t="shared" si="1"/>
        <v>1.7017400394007276E-4</v>
      </c>
      <c r="D109" s="29">
        <v>22.708300000000001</v>
      </c>
      <c r="E109" s="29">
        <v>22.9</v>
      </c>
      <c r="F109" s="29">
        <v>22.5</v>
      </c>
      <c r="G109" s="30">
        <v>454166</v>
      </c>
    </row>
    <row r="110" spans="1:7" x14ac:dyDescent="0.3">
      <c r="A110" s="1">
        <v>43236</v>
      </c>
      <c r="B110" s="3">
        <v>20000</v>
      </c>
      <c r="C110" s="4">
        <f t="shared" si="1"/>
        <v>1.7017400394007276E-4</v>
      </c>
      <c r="D110" s="29">
        <v>22.961600000000001</v>
      </c>
      <c r="E110" s="29">
        <v>23.22</v>
      </c>
      <c r="F110" s="29">
        <v>22.8</v>
      </c>
      <c r="G110" s="30">
        <v>459232</v>
      </c>
    </row>
    <row r="111" spans="1:7" x14ac:dyDescent="0.3">
      <c r="A111" s="1">
        <v>43237</v>
      </c>
      <c r="B111" s="3">
        <v>0</v>
      </c>
      <c r="C111" s="4">
        <f t="shared" si="1"/>
        <v>0</v>
      </c>
      <c r="D111" s="29">
        <v>0</v>
      </c>
      <c r="E111" s="29">
        <v>0</v>
      </c>
      <c r="F111" s="29">
        <v>0</v>
      </c>
      <c r="G111" s="30">
        <v>0</v>
      </c>
    </row>
    <row r="112" spans="1:7" x14ac:dyDescent="0.3">
      <c r="A112" s="1">
        <v>43238</v>
      </c>
      <c r="B112" s="3">
        <v>35000</v>
      </c>
      <c r="C112" s="4">
        <f t="shared" si="1"/>
        <v>2.9780450689512731E-4</v>
      </c>
      <c r="D112" s="29">
        <v>23.022300000000001</v>
      </c>
      <c r="E112" s="29">
        <v>23.3</v>
      </c>
      <c r="F112" s="29">
        <v>22.94</v>
      </c>
      <c r="G112" s="30">
        <v>805780.5</v>
      </c>
    </row>
    <row r="113" spans="1:7" x14ac:dyDescent="0.3">
      <c r="A113" s="1">
        <v>43242</v>
      </c>
      <c r="B113" s="3">
        <v>28000</v>
      </c>
      <c r="C113" s="4">
        <f t="shared" si="1"/>
        <v>2.3824360551610185E-4</v>
      </c>
      <c r="D113" s="29">
        <v>22.976099999999999</v>
      </c>
      <c r="E113" s="29">
        <v>23.16</v>
      </c>
      <c r="F113" s="29">
        <v>22.88</v>
      </c>
      <c r="G113" s="30">
        <v>643330.80000000005</v>
      </c>
    </row>
    <row r="114" spans="1:7" x14ac:dyDescent="0.3">
      <c r="A114" s="1">
        <v>43243</v>
      </c>
      <c r="B114" s="3">
        <v>42000</v>
      </c>
      <c r="C114" s="4">
        <f t="shared" si="1"/>
        <v>3.5736540827415277E-4</v>
      </c>
      <c r="D114" s="29">
        <v>22.662500000000001</v>
      </c>
      <c r="E114" s="29">
        <v>22.9</v>
      </c>
      <c r="F114" s="29">
        <v>22.42</v>
      </c>
      <c r="G114" s="30">
        <v>951822.9</v>
      </c>
    </row>
    <row r="115" spans="1:7" x14ac:dyDescent="0.3">
      <c r="A115" s="1">
        <v>43244</v>
      </c>
      <c r="B115" s="3">
        <v>43500</v>
      </c>
      <c r="C115" s="4">
        <f t="shared" si="1"/>
        <v>3.7012845856965822E-4</v>
      </c>
      <c r="D115" s="29">
        <v>22.4664</v>
      </c>
      <c r="E115" s="29">
        <v>22.8</v>
      </c>
      <c r="F115" s="29">
        <v>22.34</v>
      </c>
      <c r="G115" s="30">
        <v>977288.4</v>
      </c>
    </row>
    <row r="116" spans="1:7" x14ac:dyDescent="0.3">
      <c r="A116" s="1">
        <v>43245</v>
      </c>
      <c r="B116" s="3">
        <v>28500</v>
      </c>
      <c r="C116" s="4">
        <f t="shared" si="1"/>
        <v>2.4249795561460366E-4</v>
      </c>
      <c r="D116" s="29">
        <v>22.6387</v>
      </c>
      <c r="E116" s="29">
        <v>22.7</v>
      </c>
      <c r="F116" s="29">
        <v>22.54</v>
      </c>
      <c r="G116" s="30">
        <v>645202.94999999995</v>
      </c>
    </row>
    <row r="117" spans="1:7" x14ac:dyDescent="0.3">
      <c r="A117" s="1">
        <v>43248</v>
      </c>
      <c r="B117" s="3">
        <v>20000</v>
      </c>
      <c r="C117" s="4">
        <f t="shared" si="1"/>
        <v>1.7017400394007276E-4</v>
      </c>
      <c r="D117" s="29">
        <v>22.478300000000001</v>
      </c>
      <c r="E117" s="29">
        <v>22.64</v>
      </c>
      <c r="F117" s="29">
        <v>22.3</v>
      </c>
      <c r="G117" s="30">
        <v>449566</v>
      </c>
    </row>
    <row r="118" spans="1:7" x14ac:dyDescent="0.3">
      <c r="A118" s="1">
        <v>43249</v>
      </c>
      <c r="B118" s="3">
        <v>48000</v>
      </c>
      <c r="C118" s="4">
        <f t="shared" si="1"/>
        <v>4.084176094561746E-4</v>
      </c>
      <c r="D118" s="29">
        <v>22.319400000000002</v>
      </c>
      <c r="E118" s="29">
        <v>22.5</v>
      </c>
      <c r="F118" s="29">
        <v>21.88</v>
      </c>
      <c r="G118" s="30">
        <v>1071331.2</v>
      </c>
    </row>
    <row r="119" spans="1:7" x14ac:dyDescent="0.3">
      <c r="A119" s="1">
        <v>43250</v>
      </c>
      <c r="B119" s="3">
        <v>30000</v>
      </c>
      <c r="C119" s="4">
        <f t="shared" si="1"/>
        <v>2.5526100591010911E-4</v>
      </c>
      <c r="D119" s="29">
        <v>22.633400000000002</v>
      </c>
      <c r="E119" s="29">
        <v>22.82</v>
      </c>
      <c r="F119" s="29">
        <v>22.4</v>
      </c>
      <c r="G119" s="30">
        <v>679002</v>
      </c>
    </row>
    <row r="120" spans="1:7" x14ac:dyDescent="0.3">
      <c r="A120" s="1">
        <v>43252</v>
      </c>
      <c r="B120" s="3">
        <v>55500</v>
      </c>
      <c r="C120" s="4">
        <f t="shared" si="1"/>
        <v>4.7223286093370188E-4</v>
      </c>
      <c r="D120" s="29">
        <v>21.992799999999999</v>
      </c>
      <c r="E120" s="29">
        <v>22.66</v>
      </c>
      <c r="F120" s="29">
        <v>21.54</v>
      </c>
      <c r="G120" s="30">
        <v>1220600.3999999999</v>
      </c>
    </row>
    <row r="121" spans="1:7" x14ac:dyDescent="0.3">
      <c r="A121" s="1">
        <v>43255</v>
      </c>
      <c r="B121" s="3">
        <v>17500</v>
      </c>
      <c r="C121" s="4">
        <f t="shared" si="1"/>
        <v>1.4890225344756365E-4</v>
      </c>
      <c r="D121" s="29">
        <v>21.9146</v>
      </c>
      <c r="E121" s="29">
        <v>22.26</v>
      </c>
      <c r="F121" s="29">
        <v>21.62</v>
      </c>
      <c r="G121" s="30">
        <v>383505.5</v>
      </c>
    </row>
    <row r="122" spans="1:7" x14ac:dyDescent="0.3">
      <c r="A122" s="1">
        <v>43256</v>
      </c>
      <c r="B122" s="3">
        <v>22500</v>
      </c>
      <c r="C122" s="4">
        <f t="shared" si="1"/>
        <v>1.9144575443258183E-4</v>
      </c>
      <c r="D122" s="29">
        <v>21.614599999999999</v>
      </c>
      <c r="E122" s="29">
        <v>22</v>
      </c>
      <c r="F122" s="29">
        <v>21.44</v>
      </c>
      <c r="G122" s="30">
        <v>486328.5</v>
      </c>
    </row>
    <row r="123" spans="1:7" x14ac:dyDescent="0.3">
      <c r="A123" s="1">
        <v>43257</v>
      </c>
      <c r="B123" s="3">
        <v>20000</v>
      </c>
      <c r="C123" s="4">
        <f t="shared" si="1"/>
        <v>1.7017400394007276E-4</v>
      </c>
      <c r="D123" s="29">
        <v>21.498100000000001</v>
      </c>
      <c r="E123" s="29">
        <v>21.7</v>
      </c>
      <c r="F123" s="29">
        <v>21.4</v>
      </c>
      <c r="G123" s="30">
        <v>429962</v>
      </c>
    </row>
    <row r="124" spans="1:7" x14ac:dyDescent="0.3">
      <c r="A124" s="1">
        <v>43258</v>
      </c>
      <c r="B124" s="3">
        <v>14500</v>
      </c>
      <c r="C124" s="4">
        <f t="shared" si="1"/>
        <v>1.2337615285655274E-4</v>
      </c>
      <c r="D124" s="29">
        <v>21.661999999999999</v>
      </c>
      <c r="E124" s="29">
        <v>21.84</v>
      </c>
      <c r="F124" s="29">
        <v>21.58</v>
      </c>
      <c r="G124" s="30">
        <v>314099</v>
      </c>
    </row>
    <row r="125" spans="1:7" x14ac:dyDescent="0.3">
      <c r="A125" s="1">
        <v>43259</v>
      </c>
      <c r="B125" s="3">
        <v>15000</v>
      </c>
      <c r="C125" s="4">
        <f t="shared" si="1"/>
        <v>1.2763050295505455E-4</v>
      </c>
      <c r="D125" s="29">
        <v>21.3795</v>
      </c>
      <c r="E125" s="29">
        <v>21.48</v>
      </c>
      <c r="F125" s="29">
        <v>21.2</v>
      </c>
      <c r="G125" s="30">
        <v>320692.65000000002</v>
      </c>
    </row>
    <row r="126" spans="1:7" x14ac:dyDescent="0.3">
      <c r="A126" s="1">
        <v>43262</v>
      </c>
      <c r="B126" s="3">
        <v>0</v>
      </c>
      <c r="C126" s="4">
        <f t="shared" si="1"/>
        <v>0</v>
      </c>
      <c r="D126" s="29">
        <v>0</v>
      </c>
      <c r="E126" s="29">
        <v>0</v>
      </c>
      <c r="F126" s="29">
        <v>0</v>
      </c>
      <c r="G126" s="30">
        <v>0</v>
      </c>
    </row>
    <row r="127" spans="1:7" x14ac:dyDescent="0.3">
      <c r="A127" s="1">
        <v>43263</v>
      </c>
      <c r="B127" s="3">
        <v>0</v>
      </c>
      <c r="C127" s="4">
        <f t="shared" si="1"/>
        <v>0</v>
      </c>
      <c r="D127" s="29">
        <v>0</v>
      </c>
      <c r="E127" s="29">
        <v>0</v>
      </c>
      <c r="F127" s="29">
        <v>0</v>
      </c>
      <c r="G127" s="30">
        <v>0</v>
      </c>
    </row>
    <row r="128" spans="1:7" x14ac:dyDescent="0.3">
      <c r="A128" s="1">
        <v>43264</v>
      </c>
      <c r="B128" s="3">
        <v>0</v>
      </c>
      <c r="C128" s="4">
        <f t="shared" si="1"/>
        <v>0</v>
      </c>
      <c r="D128" s="29">
        <v>0</v>
      </c>
      <c r="E128" s="29">
        <v>0</v>
      </c>
      <c r="F128" s="29">
        <v>0</v>
      </c>
      <c r="G128" s="30">
        <v>0</v>
      </c>
    </row>
    <row r="129" spans="1:7" x14ac:dyDescent="0.3">
      <c r="A129" s="1">
        <v>43265</v>
      </c>
      <c r="B129" s="3">
        <v>0</v>
      </c>
      <c r="C129" s="4">
        <f t="shared" si="1"/>
        <v>0</v>
      </c>
      <c r="D129" s="29">
        <v>0</v>
      </c>
      <c r="E129" s="29">
        <v>0</v>
      </c>
      <c r="F129" s="29">
        <v>0</v>
      </c>
      <c r="G129" s="30">
        <v>0</v>
      </c>
    </row>
    <row r="130" spans="1:7" x14ac:dyDescent="0.3">
      <c r="A130" s="1">
        <v>43266</v>
      </c>
      <c r="B130" s="3">
        <v>0</v>
      </c>
      <c r="C130" s="4">
        <f t="shared" si="1"/>
        <v>0</v>
      </c>
      <c r="D130" s="29">
        <v>0</v>
      </c>
      <c r="E130" s="29">
        <v>0</v>
      </c>
      <c r="F130" s="29">
        <v>0</v>
      </c>
      <c r="G130" s="30">
        <v>0</v>
      </c>
    </row>
    <row r="131" spans="1:7" x14ac:dyDescent="0.3">
      <c r="A131" s="1">
        <v>43269</v>
      </c>
      <c r="B131" s="3">
        <v>0</v>
      </c>
      <c r="C131" s="4">
        <f t="shared" ref="C131:C175" si="2">(B131/$N$3)</f>
        <v>0</v>
      </c>
      <c r="D131" s="29">
        <v>0</v>
      </c>
      <c r="E131" s="29">
        <v>0</v>
      </c>
      <c r="F131" s="29">
        <v>0</v>
      </c>
      <c r="G131" s="30">
        <v>0</v>
      </c>
    </row>
    <row r="132" spans="1:7" x14ac:dyDescent="0.3">
      <c r="A132" s="1">
        <v>43270</v>
      </c>
      <c r="B132" s="3">
        <v>20000</v>
      </c>
      <c r="C132" s="4">
        <f t="shared" si="2"/>
        <v>1.7017400394007276E-4</v>
      </c>
      <c r="D132" s="29">
        <v>20.797999999999998</v>
      </c>
      <c r="E132" s="29">
        <v>20.9</v>
      </c>
      <c r="F132" s="29">
        <v>20.5</v>
      </c>
      <c r="G132" s="30">
        <v>415960</v>
      </c>
    </row>
    <row r="133" spans="1:7" x14ac:dyDescent="0.3">
      <c r="A133" s="1">
        <v>43271</v>
      </c>
      <c r="B133" s="3">
        <v>15000</v>
      </c>
      <c r="C133" s="4">
        <f t="shared" si="2"/>
        <v>1.2763050295505455E-4</v>
      </c>
      <c r="D133" s="29">
        <v>20.915800000000001</v>
      </c>
      <c r="E133" s="29">
        <v>21</v>
      </c>
      <c r="F133" s="29">
        <v>20.7</v>
      </c>
      <c r="G133" s="30">
        <v>313737</v>
      </c>
    </row>
    <row r="134" spans="1:7" x14ac:dyDescent="0.3">
      <c r="A134" s="1">
        <v>43272</v>
      </c>
      <c r="B134" s="3">
        <v>18000</v>
      </c>
      <c r="C134" s="4">
        <f t="shared" si="2"/>
        <v>1.5315660354606547E-4</v>
      </c>
      <c r="D134" s="29">
        <v>20.862500000000001</v>
      </c>
      <c r="E134" s="29">
        <v>20.9</v>
      </c>
      <c r="F134" s="29">
        <v>20.8</v>
      </c>
      <c r="G134" s="30">
        <v>375525</v>
      </c>
    </row>
    <row r="135" spans="1:7" x14ac:dyDescent="0.3">
      <c r="A135" s="1">
        <v>43273</v>
      </c>
      <c r="B135" s="3">
        <v>5000</v>
      </c>
      <c r="C135" s="4">
        <f t="shared" si="2"/>
        <v>4.2543500985018189E-5</v>
      </c>
      <c r="D135" s="29">
        <v>21.238</v>
      </c>
      <c r="E135" s="29">
        <v>21.34</v>
      </c>
      <c r="F135" s="29">
        <v>21.14</v>
      </c>
      <c r="G135" s="30">
        <v>106190</v>
      </c>
    </row>
    <row r="136" spans="1:7" x14ac:dyDescent="0.3">
      <c r="A136" s="1">
        <v>43276</v>
      </c>
      <c r="B136" s="3">
        <v>22000</v>
      </c>
      <c r="C136" s="4">
        <f t="shared" si="2"/>
        <v>1.8719140433408002E-4</v>
      </c>
      <c r="D136" s="29">
        <v>21.027000000000001</v>
      </c>
      <c r="E136" s="29">
        <v>21.12</v>
      </c>
      <c r="F136" s="29">
        <v>20.96</v>
      </c>
      <c r="G136" s="30">
        <v>462594</v>
      </c>
    </row>
    <row r="137" spans="1:7" x14ac:dyDescent="0.3">
      <c r="A137" s="1">
        <v>43277</v>
      </c>
      <c r="B137" s="3">
        <v>14700</v>
      </c>
      <c r="C137" s="4">
        <f t="shared" si="2"/>
        <v>1.2507789289595346E-4</v>
      </c>
      <c r="D137" s="29">
        <v>20.843900000000001</v>
      </c>
      <c r="E137" s="29">
        <v>21.1</v>
      </c>
      <c r="F137" s="29">
        <v>20.78</v>
      </c>
      <c r="G137" s="30">
        <v>306405.33</v>
      </c>
    </row>
    <row r="138" spans="1:7" x14ac:dyDescent="0.3">
      <c r="A138" s="1">
        <v>43278</v>
      </c>
      <c r="B138" s="3">
        <v>10000</v>
      </c>
      <c r="C138" s="4">
        <f t="shared" si="2"/>
        <v>8.5087001970036378E-5</v>
      </c>
      <c r="D138" s="29">
        <v>20.7255</v>
      </c>
      <c r="E138" s="29">
        <v>21</v>
      </c>
      <c r="F138" s="29">
        <v>20.399999999999999</v>
      </c>
      <c r="G138" s="30">
        <v>207255</v>
      </c>
    </row>
    <row r="139" spans="1:7" x14ac:dyDescent="0.3">
      <c r="A139" s="1">
        <v>43279</v>
      </c>
      <c r="B139" s="3">
        <v>16000</v>
      </c>
      <c r="C139" s="4">
        <f t="shared" si="2"/>
        <v>1.3613920315205821E-4</v>
      </c>
      <c r="D139" s="29">
        <v>20.618400000000001</v>
      </c>
      <c r="E139" s="29">
        <v>20.9</v>
      </c>
      <c r="F139" s="29">
        <v>20.440000000000001</v>
      </c>
      <c r="G139" s="30">
        <v>329894.40000000002</v>
      </c>
    </row>
    <row r="140" spans="1:7" x14ac:dyDescent="0.3">
      <c r="A140" s="1">
        <v>43280</v>
      </c>
      <c r="B140" s="3">
        <v>5000</v>
      </c>
      <c r="C140" s="4">
        <f t="shared" si="2"/>
        <v>4.2543500985018189E-5</v>
      </c>
      <c r="D140" s="29">
        <v>21.092300000000002</v>
      </c>
      <c r="E140" s="29">
        <v>21.18</v>
      </c>
      <c r="F140" s="29">
        <v>20.94</v>
      </c>
      <c r="G140" s="30">
        <v>105461.5</v>
      </c>
    </row>
    <row r="141" spans="1:7" x14ac:dyDescent="0.3">
      <c r="A141" s="1">
        <v>43283</v>
      </c>
      <c r="B141" s="3">
        <v>1800</v>
      </c>
      <c r="C141" s="4">
        <f t="shared" si="2"/>
        <v>1.5315660354606549E-5</v>
      </c>
      <c r="D141" s="29">
        <v>20.982800000000001</v>
      </c>
      <c r="E141" s="29">
        <v>21.1</v>
      </c>
      <c r="F141" s="29">
        <v>20.9</v>
      </c>
      <c r="G141" s="30">
        <v>37769.040000000001</v>
      </c>
    </row>
    <row r="142" spans="1:7" x14ac:dyDescent="0.3">
      <c r="A142" s="1">
        <v>43284</v>
      </c>
      <c r="B142" s="3">
        <v>0</v>
      </c>
      <c r="C142" s="4">
        <f t="shared" si="2"/>
        <v>0</v>
      </c>
      <c r="D142" s="29">
        <v>0</v>
      </c>
      <c r="E142" s="29">
        <v>0</v>
      </c>
      <c r="F142" s="29">
        <v>0</v>
      </c>
      <c r="G142" s="30">
        <v>0</v>
      </c>
    </row>
    <row r="143" spans="1:7" x14ac:dyDescent="0.3">
      <c r="A143" s="1">
        <v>43285</v>
      </c>
      <c r="B143" s="3">
        <v>15000</v>
      </c>
      <c r="C143" s="4">
        <f t="shared" si="2"/>
        <v>1.2763050295505455E-4</v>
      </c>
      <c r="D143" s="29">
        <v>20.985600000000002</v>
      </c>
      <c r="E143" s="29">
        <v>21.1</v>
      </c>
      <c r="F143" s="29">
        <v>20.94</v>
      </c>
      <c r="G143" s="30">
        <v>314783.84999999998</v>
      </c>
    </row>
    <row r="144" spans="1:7" x14ac:dyDescent="0.3">
      <c r="A144" s="1">
        <v>43286</v>
      </c>
      <c r="B144" s="3">
        <v>5000</v>
      </c>
      <c r="C144" s="4">
        <f t="shared" si="2"/>
        <v>4.2543500985018189E-5</v>
      </c>
      <c r="D144" s="29">
        <v>20.984000000000002</v>
      </c>
      <c r="E144" s="29">
        <v>21.14</v>
      </c>
      <c r="F144" s="29">
        <v>20.9</v>
      </c>
      <c r="G144" s="30">
        <v>104920</v>
      </c>
    </row>
    <row r="145" spans="1:7" x14ac:dyDescent="0.3">
      <c r="A145" s="1">
        <v>43287</v>
      </c>
      <c r="B145" s="3">
        <v>0</v>
      </c>
      <c r="C145" s="4">
        <f t="shared" si="2"/>
        <v>0</v>
      </c>
      <c r="D145" s="29">
        <v>0</v>
      </c>
      <c r="E145" s="29">
        <v>0</v>
      </c>
      <c r="F145" s="29">
        <v>0</v>
      </c>
      <c r="G145" s="30">
        <v>0</v>
      </c>
    </row>
    <row r="146" spans="1:7" x14ac:dyDescent="0.3">
      <c r="A146" s="1">
        <v>43290</v>
      </c>
      <c r="B146" s="3">
        <v>1500</v>
      </c>
      <c r="C146" s="4">
        <f t="shared" si="2"/>
        <v>1.2763050295505456E-5</v>
      </c>
      <c r="D146" s="29">
        <v>21.206700000000001</v>
      </c>
      <c r="E146" s="29">
        <v>21.22</v>
      </c>
      <c r="F146" s="29">
        <v>21.2</v>
      </c>
      <c r="G146" s="30">
        <v>31810</v>
      </c>
    </row>
    <row r="147" spans="1:7" x14ac:dyDescent="0.3">
      <c r="A147" s="1">
        <v>43291</v>
      </c>
      <c r="B147" s="3">
        <v>0</v>
      </c>
      <c r="C147" s="4">
        <f t="shared" si="2"/>
        <v>0</v>
      </c>
      <c r="D147" s="29">
        <v>0</v>
      </c>
      <c r="E147" s="29">
        <v>0</v>
      </c>
      <c r="F147" s="29">
        <v>0</v>
      </c>
      <c r="G147" s="30">
        <v>0</v>
      </c>
    </row>
    <row r="148" spans="1:7" x14ac:dyDescent="0.3">
      <c r="A148" s="1">
        <v>43292</v>
      </c>
      <c r="B148" s="3">
        <v>14627</v>
      </c>
      <c r="C148" s="4">
        <f t="shared" si="2"/>
        <v>1.2445675778157219E-4</v>
      </c>
      <c r="D148" s="29">
        <v>21.250299999999999</v>
      </c>
      <c r="E148" s="29">
        <v>21.32</v>
      </c>
      <c r="F148" s="29">
        <v>21.16</v>
      </c>
      <c r="G148" s="30">
        <v>310828.14</v>
      </c>
    </row>
    <row r="149" spans="1:7" x14ac:dyDescent="0.3">
      <c r="A149" s="1">
        <v>43293</v>
      </c>
      <c r="B149" s="3">
        <v>373</v>
      </c>
      <c r="C149" s="4">
        <f t="shared" si="2"/>
        <v>3.173745173482357E-6</v>
      </c>
      <c r="D149" s="29">
        <v>21.2</v>
      </c>
      <c r="E149" s="29">
        <v>21.2</v>
      </c>
      <c r="F149" s="29">
        <v>21.2</v>
      </c>
      <c r="G149" s="30">
        <v>7907.6</v>
      </c>
    </row>
    <row r="150" spans="1:7" x14ac:dyDescent="0.3">
      <c r="A150" s="1">
        <v>43294</v>
      </c>
      <c r="B150" s="3">
        <v>0</v>
      </c>
      <c r="C150" s="4">
        <f t="shared" si="2"/>
        <v>0</v>
      </c>
      <c r="D150" s="29">
        <v>0</v>
      </c>
      <c r="E150" s="29">
        <v>0</v>
      </c>
      <c r="F150" s="29">
        <v>0</v>
      </c>
      <c r="G150" s="30">
        <v>0</v>
      </c>
    </row>
    <row r="151" spans="1:7" x14ac:dyDescent="0.3">
      <c r="A151" s="1">
        <v>43297</v>
      </c>
      <c r="B151" s="3">
        <v>0</v>
      </c>
      <c r="C151" s="4">
        <f t="shared" si="2"/>
        <v>0</v>
      </c>
      <c r="D151" s="29">
        <v>0</v>
      </c>
      <c r="E151" s="29">
        <v>0</v>
      </c>
      <c r="F151" s="29">
        <v>0</v>
      </c>
      <c r="G151" s="30">
        <v>0</v>
      </c>
    </row>
    <row r="152" spans="1:7" x14ac:dyDescent="0.3">
      <c r="A152" s="1">
        <v>43298</v>
      </c>
      <c r="B152" s="3">
        <v>34000</v>
      </c>
      <c r="C152" s="4">
        <f t="shared" si="2"/>
        <v>2.8929580669812368E-4</v>
      </c>
      <c r="D152" s="29">
        <v>21.289100000000001</v>
      </c>
      <c r="E152" s="29">
        <v>21.42</v>
      </c>
      <c r="F152" s="29">
        <v>21.22</v>
      </c>
      <c r="G152" s="30">
        <v>723829.4</v>
      </c>
    </row>
    <row r="153" spans="1:7" x14ac:dyDescent="0.3">
      <c r="A153" s="1">
        <v>43299</v>
      </c>
      <c r="B153" s="3">
        <v>1500</v>
      </c>
      <c r="C153" s="4">
        <f t="shared" si="2"/>
        <v>1.2763050295505456E-5</v>
      </c>
      <c r="D153" s="29">
        <v>21.226700000000001</v>
      </c>
      <c r="E153" s="29">
        <v>21.24</v>
      </c>
      <c r="F153" s="29">
        <v>21.22</v>
      </c>
      <c r="G153" s="30">
        <v>31840.05</v>
      </c>
    </row>
    <row r="154" spans="1:7" x14ac:dyDescent="0.3">
      <c r="A154" s="1">
        <v>43300</v>
      </c>
      <c r="B154" s="3">
        <v>0</v>
      </c>
      <c r="C154" s="4">
        <f t="shared" si="2"/>
        <v>0</v>
      </c>
      <c r="D154" s="29">
        <v>0</v>
      </c>
      <c r="E154" s="29">
        <v>0</v>
      </c>
      <c r="F154" s="29">
        <v>0</v>
      </c>
      <c r="G154" s="30">
        <v>0</v>
      </c>
    </row>
    <row r="155" spans="1:7" x14ac:dyDescent="0.3">
      <c r="A155" s="1">
        <v>43301</v>
      </c>
      <c r="B155" s="3">
        <v>0</v>
      </c>
      <c r="C155" s="4">
        <f t="shared" si="2"/>
        <v>0</v>
      </c>
      <c r="D155" s="29">
        <v>0</v>
      </c>
      <c r="E155" s="29">
        <v>0</v>
      </c>
      <c r="F155" s="29">
        <v>0</v>
      </c>
      <c r="G155" s="30">
        <v>0</v>
      </c>
    </row>
    <row r="156" spans="1:7" x14ac:dyDescent="0.3">
      <c r="A156" s="1">
        <v>43304</v>
      </c>
      <c r="B156" s="3">
        <v>0</v>
      </c>
      <c r="C156" s="4">
        <f t="shared" si="2"/>
        <v>0</v>
      </c>
      <c r="D156" s="29">
        <v>0</v>
      </c>
      <c r="E156" s="29">
        <v>0</v>
      </c>
      <c r="F156" s="29">
        <v>0</v>
      </c>
      <c r="G156" s="30">
        <v>0</v>
      </c>
    </row>
    <row r="157" spans="1:7" x14ac:dyDescent="0.3">
      <c r="A157" s="1">
        <v>43305</v>
      </c>
      <c r="B157" s="3">
        <v>0</v>
      </c>
      <c r="C157" s="4">
        <f t="shared" si="2"/>
        <v>0</v>
      </c>
      <c r="D157" s="29">
        <v>0</v>
      </c>
      <c r="E157" s="29">
        <v>0</v>
      </c>
      <c r="F157" s="29">
        <v>0</v>
      </c>
      <c r="G157" s="30">
        <v>0</v>
      </c>
    </row>
    <row r="158" spans="1:7" x14ac:dyDescent="0.3">
      <c r="A158" s="1">
        <v>43306</v>
      </c>
      <c r="B158" s="3">
        <v>0</v>
      </c>
      <c r="C158" s="4">
        <f t="shared" si="2"/>
        <v>0</v>
      </c>
      <c r="D158" s="29">
        <v>0</v>
      </c>
      <c r="E158" s="29">
        <v>0</v>
      </c>
      <c r="F158" s="29">
        <v>0</v>
      </c>
      <c r="G158" s="30">
        <v>0</v>
      </c>
    </row>
    <row r="159" spans="1:7" x14ac:dyDescent="0.3">
      <c r="A159" s="1">
        <v>43307</v>
      </c>
      <c r="B159" s="3">
        <v>0</v>
      </c>
      <c r="C159" s="4">
        <f t="shared" si="2"/>
        <v>0</v>
      </c>
      <c r="D159" s="29">
        <v>0</v>
      </c>
      <c r="E159" s="29">
        <v>0</v>
      </c>
      <c r="F159" s="29">
        <v>0</v>
      </c>
      <c r="G159" s="30">
        <v>0</v>
      </c>
    </row>
    <row r="160" spans="1:7" x14ac:dyDescent="0.3">
      <c r="A160" s="1">
        <v>43308</v>
      </c>
      <c r="B160" s="3">
        <v>0</v>
      </c>
      <c r="C160" s="4">
        <f t="shared" si="2"/>
        <v>0</v>
      </c>
      <c r="D160" s="29">
        <v>0</v>
      </c>
      <c r="E160" s="29">
        <v>0</v>
      </c>
      <c r="F160" s="29">
        <v>0</v>
      </c>
      <c r="G160" s="30">
        <v>0</v>
      </c>
    </row>
    <row r="161" spans="1:7" x14ac:dyDescent="0.3">
      <c r="A161" s="1">
        <v>43311</v>
      </c>
      <c r="B161" s="3">
        <v>0</v>
      </c>
      <c r="C161" s="4">
        <f t="shared" si="2"/>
        <v>0</v>
      </c>
      <c r="D161" s="29">
        <v>0</v>
      </c>
      <c r="E161" s="29">
        <v>0</v>
      </c>
      <c r="F161" s="29">
        <v>0</v>
      </c>
      <c r="G161" s="30">
        <v>0</v>
      </c>
    </row>
    <row r="162" spans="1:7" x14ac:dyDescent="0.3">
      <c r="A162" s="1">
        <v>43312</v>
      </c>
      <c r="B162" s="3">
        <v>0</v>
      </c>
      <c r="C162" s="4">
        <f t="shared" si="2"/>
        <v>0</v>
      </c>
      <c r="D162" s="29">
        <v>0</v>
      </c>
      <c r="E162" s="29">
        <v>0</v>
      </c>
      <c r="F162" s="29">
        <v>0</v>
      </c>
      <c r="G162" s="30">
        <v>0</v>
      </c>
    </row>
    <row r="163" spans="1:7" x14ac:dyDescent="0.3">
      <c r="A163" s="1">
        <v>43313</v>
      </c>
      <c r="B163" s="3">
        <v>0</v>
      </c>
      <c r="C163" s="4">
        <f t="shared" si="2"/>
        <v>0</v>
      </c>
      <c r="D163" s="29">
        <v>0</v>
      </c>
      <c r="E163" s="29">
        <v>0</v>
      </c>
      <c r="F163" s="29">
        <v>0</v>
      </c>
      <c r="G163" s="30">
        <v>0</v>
      </c>
    </row>
    <row r="164" spans="1:7" x14ac:dyDescent="0.3">
      <c r="A164" s="1">
        <v>43314</v>
      </c>
      <c r="B164" s="3">
        <v>0</v>
      </c>
      <c r="C164" s="4">
        <f t="shared" si="2"/>
        <v>0</v>
      </c>
      <c r="D164" s="29">
        <v>0</v>
      </c>
      <c r="E164" s="29">
        <v>0</v>
      </c>
      <c r="F164" s="29">
        <v>0</v>
      </c>
      <c r="G164" s="30">
        <v>0</v>
      </c>
    </row>
    <row r="165" spans="1:7" x14ac:dyDescent="0.3">
      <c r="A165" s="1">
        <v>43315</v>
      </c>
      <c r="B165" s="3">
        <v>0</v>
      </c>
      <c r="C165" s="4">
        <f t="shared" si="2"/>
        <v>0</v>
      </c>
      <c r="D165" s="29">
        <v>0</v>
      </c>
      <c r="E165" s="29">
        <v>0</v>
      </c>
      <c r="F165" s="29">
        <v>0</v>
      </c>
      <c r="G165" s="30">
        <v>0</v>
      </c>
    </row>
    <row r="166" spans="1:7" x14ac:dyDescent="0.3">
      <c r="A166" s="1">
        <v>43318</v>
      </c>
      <c r="B166" s="3">
        <v>0</v>
      </c>
      <c r="C166" s="4">
        <f t="shared" si="2"/>
        <v>0</v>
      </c>
      <c r="D166" s="29">
        <v>0</v>
      </c>
      <c r="E166" s="29">
        <v>0</v>
      </c>
      <c r="F166" s="29">
        <v>0</v>
      </c>
      <c r="G166" s="30">
        <v>0</v>
      </c>
    </row>
    <row r="167" spans="1:7" x14ac:dyDescent="0.3">
      <c r="A167" s="1">
        <v>43319</v>
      </c>
      <c r="B167" s="3">
        <v>0</v>
      </c>
      <c r="C167" s="4">
        <f t="shared" si="2"/>
        <v>0</v>
      </c>
      <c r="D167" s="29">
        <v>0</v>
      </c>
      <c r="E167" s="29">
        <v>0</v>
      </c>
      <c r="F167" s="29">
        <v>0</v>
      </c>
      <c r="G167" s="30">
        <v>0</v>
      </c>
    </row>
    <row r="168" spans="1:7" x14ac:dyDescent="0.3">
      <c r="A168" s="1">
        <v>43320</v>
      </c>
      <c r="B168" s="3">
        <v>0</v>
      </c>
      <c r="C168" s="4">
        <f t="shared" si="2"/>
        <v>0</v>
      </c>
      <c r="D168" s="29">
        <v>0</v>
      </c>
      <c r="E168" s="29">
        <v>0</v>
      </c>
      <c r="F168" s="29">
        <v>0</v>
      </c>
      <c r="G168" s="30">
        <v>0</v>
      </c>
    </row>
    <row r="169" spans="1:7" x14ac:dyDescent="0.3">
      <c r="A169" s="1">
        <v>43321</v>
      </c>
      <c r="B169" s="3">
        <v>0</v>
      </c>
      <c r="C169" s="4">
        <f t="shared" si="2"/>
        <v>0</v>
      </c>
      <c r="D169" s="29">
        <v>0</v>
      </c>
      <c r="E169" s="29">
        <v>0</v>
      </c>
      <c r="F169" s="29">
        <v>0</v>
      </c>
      <c r="G169" s="30">
        <v>0</v>
      </c>
    </row>
    <row r="170" spans="1:7" x14ac:dyDescent="0.3">
      <c r="A170" s="1">
        <v>43322</v>
      </c>
      <c r="B170" s="3">
        <v>0</v>
      </c>
      <c r="C170" s="4">
        <f t="shared" si="2"/>
        <v>0</v>
      </c>
      <c r="D170" s="29">
        <v>0</v>
      </c>
      <c r="E170" s="29">
        <v>0</v>
      </c>
      <c r="F170" s="29">
        <v>0</v>
      </c>
      <c r="G170" s="30">
        <v>0</v>
      </c>
    </row>
    <row r="171" spans="1:7" x14ac:dyDescent="0.3">
      <c r="A171" s="1">
        <v>43325</v>
      </c>
      <c r="B171" s="3">
        <v>0</v>
      </c>
      <c r="C171" s="4">
        <f t="shared" si="2"/>
        <v>0</v>
      </c>
      <c r="D171" s="29">
        <v>0</v>
      </c>
      <c r="E171" s="29">
        <v>0</v>
      </c>
      <c r="F171" s="29">
        <v>0</v>
      </c>
      <c r="G171" s="30">
        <v>0</v>
      </c>
    </row>
    <row r="172" spans="1:7" x14ac:dyDescent="0.3">
      <c r="A172" s="1">
        <v>43326</v>
      </c>
      <c r="B172" s="3">
        <v>0</v>
      </c>
      <c r="C172" s="4">
        <f t="shared" si="2"/>
        <v>0</v>
      </c>
      <c r="D172" s="29">
        <v>0</v>
      </c>
      <c r="E172" s="29">
        <v>0</v>
      </c>
      <c r="F172" s="29">
        <v>0</v>
      </c>
      <c r="G172" s="30">
        <v>0</v>
      </c>
    </row>
    <row r="173" spans="1:7" x14ac:dyDescent="0.3">
      <c r="A173" s="31">
        <v>43328</v>
      </c>
      <c r="B173" s="3">
        <v>11500</v>
      </c>
      <c r="C173" s="4">
        <f t="shared" si="2"/>
        <v>9.7850052265541836E-5</v>
      </c>
      <c r="D173" s="32">
        <v>20.7</v>
      </c>
      <c r="E173" s="32">
        <v>21.6</v>
      </c>
      <c r="F173" s="32">
        <v>21.8</v>
      </c>
      <c r="G173" s="33">
        <v>238050</v>
      </c>
    </row>
    <row r="174" spans="1:7" x14ac:dyDescent="0.3">
      <c r="A174" s="34">
        <v>43329</v>
      </c>
      <c r="B174" s="3">
        <v>0</v>
      </c>
      <c r="C174" s="4">
        <f t="shared" si="2"/>
        <v>0</v>
      </c>
      <c r="D174" s="29">
        <v>0</v>
      </c>
      <c r="E174" s="29">
        <v>0</v>
      </c>
      <c r="F174" s="29">
        <v>0</v>
      </c>
      <c r="G174" s="30">
        <v>0</v>
      </c>
    </row>
    <row r="175" spans="1:7" x14ac:dyDescent="0.3">
      <c r="A175" s="34">
        <v>43332</v>
      </c>
      <c r="B175" s="3">
        <v>0</v>
      </c>
      <c r="C175" s="4">
        <f t="shared" si="2"/>
        <v>0</v>
      </c>
      <c r="D175" s="29">
        <v>0</v>
      </c>
      <c r="E175" s="29">
        <v>0</v>
      </c>
      <c r="F175" s="29">
        <v>0</v>
      </c>
      <c r="G175" s="30">
        <v>0</v>
      </c>
    </row>
    <row r="176" spans="1:7" x14ac:dyDescent="0.3">
      <c r="A176" s="34">
        <v>43333</v>
      </c>
      <c r="B176" s="3">
        <v>0</v>
      </c>
      <c r="C176" s="4">
        <v>0</v>
      </c>
      <c r="D176" s="32">
        <v>0</v>
      </c>
      <c r="E176" s="32">
        <v>0</v>
      </c>
      <c r="F176" s="32">
        <v>0</v>
      </c>
      <c r="G176" s="33">
        <v>0</v>
      </c>
    </row>
    <row r="177" spans="1:7" x14ac:dyDescent="0.3">
      <c r="A177" s="34">
        <v>43334</v>
      </c>
      <c r="B177" s="3">
        <v>0</v>
      </c>
      <c r="C177" s="4">
        <v>0</v>
      </c>
      <c r="D177" s="32">
        <v>0</v>
      </c>
      <c r="E177" s="32">
        <v>0</v>
      </c>
      <c r="F177" s="32">
        <v>0</v>
      </c>
      <c r="G177" s="33">
        <v>0</v>
      </c>
    </row>
    <row r="178" spans="1:7" x14ac:dyDescent="0.3">
      <c r="A178" s="34">
        <v>43335</v>
      </c>
      <c r="B178" s="3">
        <v>0</v>
      </c>
      <c r="C178" s="4">
        <v>0</v>
      </c>
      <c r="D178" s="32">
        <v>0</v>
      </c>
      <c r="E178" s="32">
        <v>0</v>
      </c>
      <c r="F178" s="32">
        <v>0</v>
      </c>
      <c r="G178" s="33">
        <v>0</v>
      </c>
    </row>
    <row r="179" spans="1:7" x14ac:dyDescent="0.3">
      <c r="A179" s="34">
        <v>43336</v>
      </c>
      <c r="B179" s="3">
        <v>0</v>
      </c>
      <c r="C179" s="4">
        <v>0</v>
      </c>
      <c r="D179" s="32">
        <v>0</v>
      </c>
      <c r="E179" s="32">
        <v>0</v>
      </c>
      <c r="F179" s="32">
        <v>0</v>
      </c>
      <c r="G179" s="33">
        <v>0</v>
      </c>
    </row>
    <row r="180" spans="1:7" x14ac:dyDescent="0.3">
      <c r="A180" s="34">
        <v>43339</v>
      </c>
      <c r="B180" s="3">
        <v>0</v>
      </c>
      <c r="C180" s="4">
        <v>0</v>
      </c>
      <c r="D180" s="32">
        <v>0</v>
      </c>
      <c r="E180" s="32">
        <v>0</v>
      </c>
      <c r="F180" s="32">
        <v>0</v>
      </c>
      <c r="G180" s="33">
        <v>0</v>
      </c>
    </row>
    <row r="181" spans="1:7" x14ac:dyDescent="0.3">
      <c r="A181" s="34">
        <v>43340</v>
      </c>
      <c r="B181" s="3">
        <v>0</v>
      </c>
      <c r="C181" s="4">
        <v>0</v>
      </c>
      <c r="D181" s="32">
        <v>0</v>
      </c>
      <c r="E181" s="32">
        <v>0</v>
      </c>
      <c r="F181" s="32">
        <v>0</v>
      </c>
      <c r="G181" s="33">
        <v>0</v>
      </c>
    </row>
    <row r="182" spans="1:7" x14ac:dyDescent="0.3">
      <c r="A182" s="34">
        <v>43341</v>
      </c>
      <c r="B182" s="3">
        <v>0</v>
      </c>
      <c r="C182" s="4">
        <v>0</v>
      </c>
      <c r="D182" s="32">
        <v>0</v>
      </c>
      <c r="E182" s="32">
        <v>0</v>
      </c>
      <c r="F182" s="32">
        <v>0</v>
      </c>
      <c r="G182" s="33">
        <v>0</v>
      </c>
    </row>
    <row r="183" spans="1:7" x14ac:dyDescent="0.3">
      <c r="A183" s="34">
        <v>43342</v>
      </c>
      <c r="B183" s="3">
        <v>0</v>
      </c>
      <c r="C183" s="4">
        <v>0</v>
      </c>
      <c r="D183" s="32">
        <v>0</v>
      </c>
      <c r="E183" s="32">
        <v>0</v>
      </c>
      <c r="F183" s="32">
        <v>0</v>
      </c>
      <c r="G183" s="33">
        <v>0</v>
      </c>
    </row>
    <row r="184" spans="1:7" x14ac:dyDescent="0.3">
      <c r="A184" s="34">
        <v>43343</v>
      </c>
      <c r="B184" s="3">
        <v>0</v>
      </c>
      <c r="C184" s="4">
        <v>0</v>
      </c>
      <c r="D184" s="32">
        <v>0</v>
      </c>
      <c r="E184" s="32">
        <v>0</v>
      </c>
      <c r="F184" s="32">
        <v>0</v>
      </c>
      <c r="G184" s="33">
        <v>0</v>
      </c>
    </row>
    <row r="185" spans="1:7" x14ac:dyDescent="0.3">
      <c r="A185" s="34">
        <v>43346</v>
      </c>
      <c r="B185" s="3">
        <v>21000</v>
      </c>
      <c r="C185" s="4">
        <v>1.7899999999999999E-4</v>
      </c>
      <c r="D185" s="32">
        <v>23.841799999999999</v>
      </c>
      <c r="E185" s="32">
        <v>23.98</v>
      </c>
      <c r="F185" s="32">
        <v>23.68</v>
      </c>
      <c r="G185" s="33">
        <v>500677.8</v>
      </c>
    </row>
    <row r="186" spans="1:7" x14ac:dyDescent="0.3">
      <c r="A186" s="34">
        <v>43347</v>
      </c>
      <c r="B186" s="3">
        <v>28000</v>
      </c>
      <c r="C186" s="4">
        <v>2.3824360551610185E-4</v>
      </c>
      <c r="D186" s="32">
        <v>23.720199999999998</v>
      </c>
      <c r="E186" s="32">
        <v>24.04</v>
      </c>
      <c r="F186" s="32">
        <v>23.56</v>
      </c>
      <c r="G186" s="33">
        <v>664165.6</v>
      </c>
    </row>
    <row r="187" spans="1:7" x14ac:dyDescent="0.3">
      <c r="A187" s="34">
        <v>43348</v>
      </c>
      <c r="B187" s="3">
        <v>25000</v>
      </c>
      <c r="C187" s="4">
        <v>2.1271750492509093E-4</v>
      </c>
      <c r="D187" s="32">
        <v>23.2776</v>
      </c>
      <c r="E187" s="32">
        <v>23.5</v>
      </c>
      <c r="F187" s="32">
        <v>23.06</v>
      </c>
      <c r="G187" s="33">
        <v>581940</v>
      </c>
    </row>
    <row r="188" spans="1:7" x14ac:dyDescent="0.3">
      <c r="A188" s="8" t="s">
        <v>7</v>
      </c>
      <c r="B188" s="35">
        <f>SUM(B2:B187)</f>
        <v>1200000</v>
      </c>
      <c r="C188" s="36">
        <f>SUM(C2:C187)</f>
        <v>1.0210757532267285E-2</v>
      </c>
      <c r="D188" s="37">
        <v>21.581700000000001</v>
      </c>
      <c r="E188" s="38">
        <v>23.98</v>
      </c>
      <c r="F188" s="38">
        <v>19.510000000000002</v>
      </c>
      <c r="G188" s="39">
        <f>SUM(G2:G187)</f>
        <v>25898045.27</v>
      </c>
    </row>
  </sheetData>
  <pageMargins left="0.7" right="0.7" top="0.78740157499999996" bottom="0.78740157499999996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Share buyback 2017-2018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Barbara Elian</cp:lastModifiedBy>
  <cp:lastPrinted>2018-08-20T06:37:18Z</cp:lastPrinted>
  <dcterms:created xsi:type="dcterms:W3CDTF">2018-07-19T11:59:27Z</dcterms:created>
  <dcterms:modified xsi:type="dcterms:W3CDTF">2018-09-06T06:44:04Z</dcterms:modified>
</cp:coreProperties>
</file>